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za objavu\"/>
    </mc:Choice>
  </mc:AlternateContent>
  <bookViews>
    <workbookView xWindow="0" yWindow="0" windowWidth="28800" windowHeight="12285" tabRatio="641" firstSheet="1" activeTab="1"/>
  </bookViews>
  <sheets>
    <sheet name="2024" sheetId="5" state="hidden" r:id="rId1"/>
    <sheet name="UKUPNO 2024" sheetId="6" r:id="rId2"/>
  </sheets>
  <definedNames>
    <definedName name="_Hlk181002103" localSheetId="0">'2024'!#REF!</definedName>
    <definedName name="_Hlk181002103" localSheetId="1">'UKUPNO 2024'!#REF!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6" l="1"/>
  <c r="J20" i="6"/>
  <c r="Q20" i="6" l="1"/>
  <c r="Q30" i="5"/>
  <c r="S30" i="5"/>
  <c r="U30" i="5"/>
  <c r="V30" i="5"/>
  <c r="W30" i="5"/>
  <c r="X30" i="5"/>
  <c r="Y30" i="5"/>
  <c r="Z30" i="5"/>
  <c r="AB30" i="5"/>
  <c r="AD30" i="5"/>
  <c r="AE30" i="5"/>
  <c r="AF30" i="5"/>
  <c r="AG30" i="5"/>
  <c r="AH30" i="5"/>
  <c r="AI30" i="5"/>
  <c r="E30" i="5"/>
  <c r="G30" i="5"/>
  <c r="H30" i="5"/>
  <c r="I30" i="5"/>
  <c r="J30" i="5"/>
  <c r="L30" i="5"/>
  <c r="M30" i="5"/>
  <c r="N30" i="5"/>
  <c r="P30" i="5"/>
  <c r="C30" i="5"/>
  <c r="AA20" i="6" l="1"/>
  <c r="Z20" i="6"/>
  <c r="Y20" i="6"/>
  <c r="X20" i="6"/>
  <c r="W20" i="6"/>
  <c r="V20" i="6"/>
  <c r="U20" i="6"/>
  <c r="T20" i="6"/>
  <c r="S20" i="6"/>
  <c r="R20" i="6"/>
  <c r="P20" i="6"/>
  <c r="O20" i="6"/>
  <c r="N20" i="6"/>
  <c r="M20" i="6"/>
  <c r="L20" i="6"/>
  <c r="K20" i="6"/>
  <c r="I20" i="6"/>
  <c r="H20" i="6"/>
  <c r="G20" i="6"/>
  <c r="F20" i="6"/>
  <c r="E20" i="6"/>
  <c r="D20" i="6"/>
  <c r="AI21" i="5"/>
  <c r="AH21" i="5"/>
  <c r="AG21" i="5"/>
  <c r="AF21" i="5"/>
  <c r="AE21" i="5"/>
  <c r="AD21" i="5"/>
  <c r="AB21" i="5"/>
  <c r="Z21" i="5"/>
  <c r="Y21" i="5"/>
  <c r="X21" i="5"/>
  <c r="W21" i="5"/>
  <c r="V21" i="5"/>
  <c r="U21" i="5"/>
  <c r="S21" i="5"/>
  <c r="Q21" i="5"/>
  <c r="P21" i="5"/>
  <c r="N21" i="5"/>
  <c r="M21" i="5"/>
  <c r="L21" i="5"/>
  <c r="J21" i="5"/>
  <c r="I21" i="5"/>
  <c r="H21" i="5"/>
  <c r="G21" i="5"/>
  <c r="E21" i="5"/>
  <c r="C21" i="5"/>
</calcChain>
</file>

<file path=xl/sharedStrings.xml><?xml version="1.0" encoding="utf-8"?>
<sst xmlns="http://schemas.openxmlformats.org/spreadsheetml/2006/main" count="139" uniqueCount="83">
  <si>
    <t>13. PRVOSTEPENA ODLUKA</t>
  </si>
  <si>
    <t>14. DRUGOSTEPENA ODLUKA</t>
  </si>
  <si>
    <t>DATUM PRVOSTEPENE PRESUDE DONESENE TOKOM 2024. GODINE</t>
  </si>
  <si>
    <t>DATUM DRUGOSTEPENE PRESUDE DONESENE TOKOM 2024. GODINE</t>
  </si>
  <si>
    <t>8a
DATUM DONOŠENJA RJEŠENJA O ODREĐIVANJU PRIVREMENIH MJERA OSIGURANJA U TOKU 2024. GODINE</t>
  </si>
  <si>
    <t>4a
DATUM PODNOŠENJA PRIJEDLOGA ZA PRIVREMENU MJERU OSIGURANJA U TOKU 2024. GODINE</t>
  </si>
  <si>
    <t>11a
DATUM PODNOŠENJA PRIJEDLOGA ZA TRAJNO ODUZIMANJE IMOVINE U TOKU 2024. GODINE</t>
  </si>
  <si>
    <r>
      <t xml:space="preserve">3.
FINANSIJSKA ISTRAGA POKRENUTA U TOKU 2024. GODINE
</t>
    </r>
    <r>
      <rPr>
        <sz val="14"/>
        <rFont val="Calibri"/>
        <family val="2"/>
        <scheme val="minor"/>
      </rPr>
      <t>(ZA DA UPISATI "1", ZA NE UPISATI "0")</t>
    </r>
  </si>
  <si>
    <t>3a
DATUM POKRETANJA FINANSIJSKE ISTRAGE U TOKU 2024. GODINE</t>
  </si>
  <si>
    <r>
      <t xml:space="preserve">5.
PREDLOŽENO PROŠIRENO ODUZIMANJE U TOKU 2024. GODINE
</t>
    </r>
    <r>
      <rPr>
        <sz val="14"/>
        <rFont val="Calibri"/>
        <family val="2"/>
        <scheme val="minor"/>
      </rPr>
      <t>(ZA DA UPISATI "1", ZA NE UPISATI "0")</t>
    </r>
  </si>
  <si>
    <r>
      <t xml:space="preserve">6.
PREDLOŽENO ODUZIMANJE OD TREĆIH LICA U TOKU 2024. GODINE
</t>
    </r>
    <r>
      <rPr>
        <sz val="14"/>
        <rFont val="Calibri"/>
        <family val="2"/>
        <scheme val="minor"/>
      </rPr>
      <t>(ZA DA UPISATI "1", ZA NE UPISATI "0")</t>
    </r>
  </si>
  <si>
    <t xml:space="preserve">7.
BROJ PREDLOŽENIH MJERA OSIGURANJA U TOKU 2024. GODINE </t>
  </si>
  <si>
    <t xml:space="preserve">9.
BROJ ODREĐENIH PRIVREMENIH MJERA U TOKU 2024. GODINE </t>
  </si>
  <si>
    <r>
      <t xml:space="preserve">a) DONESENA PRVOSTEPENA PRESUDA KOJOM SE IZRIČE MJERA TRAJNOG ODUZIMANJA  U TOKU 2024. GODINE
</t>
    </r>
    <r>
      <rPr>
        <sz val="14"/>
        <rFont val="Calibri"/>
        <family val="2"/>
        <scheme val="minor"/>
      </rPr>
      <t>(ZA DA UPISATI "1", ZA NE UPISATI "0")</t>
    </r>
  </si>
  <si>
    <r>
      <t xml:space="preserve">c) IZREČENA MJERA PROŠIRENOG ODUZIMANJA U TOKU 2024. GODINE 
</t>
    </r>
    <r>
      <rPr>
        <sz val="14"/>
        <rFont val="Calibri"/>
        <family val="2"/>
        <scheme val="minor"/>
      </rPr>
      <t>(ZA DA UPISATI "1", ZA NE UPISATI "0")</t>
    </r>
  </si>
  <si>
    <r>
      <t xml:space="preserve">d) IMOVINA ODUZETA OD TREĆIH LICA U TOKU 2024. GODINE 
</t>
    </r>
    <r>
      <rPr>
        <sz val="14"/>
        <rFont val="Calibri"/>
        <family val="2"/>
        <scheme val="minor"/>
      </rPr>
      <t>(ZA DA UPISATI "1", ZA NE UPISATI "0")</t>
    </r>
  </si>
  <si>
    <r>
      <t xml:space="preserve">f) DONESENA PRAVOSNAŽNA PRVOSTEPENA PRESUDA KOJOM SE IZRIČE MJERA TRAJNOG ODUZIMANJA U TOKU 2024. GODINE 
</t>
    </r>
    <r>
      <rPr>
        <sz val="14"/>
        <rFont val="Calibri"/>
        <family val="2"/>
      </rPr>
      <t>(ZA DA UPISATI "1", ZA NE UPISATI "0")</t>
    </r>
  </si>
  <si>
    <r>
      <t xml:space="preserve">a) DONESENA DRUGOSTEPENA PRESUDA KOJOM SE IZRIČE MJERA TRAJNOG ODUZIMANJA U TOKU 2024. GODINE 
</t>
    </r>
    <r>
      <rPr>
        <sz val="14"/>
        <rFont val="Calibri"/>
        <family val="2"/>
        <scheme val="minor"/>
      </rPr>
      <t>(ZA DA UPISATI "1", ZA NE UPISATI "0")</t>
    </r>
  </si>
  <si>
    <r>
      <t xml:space="preserve">f) DONESENA PRAVOSNAŽNA DRUGOSTEPENA PRESUDA KOJOM SE IZRIČE MJERA TRAJNOG ODUZIMANJA U TOKU 2024. GODINE 
</t>
    </r>
    <r>
      <rPr>
        <sz val="14"/>
        <rFont val="Calibri"/>
        <family val="2"/>
      </rPr>
      <t>(ZA DA UPISATI "1", ZA NE UPISATI "0")</t>
    </r>
  </si>
  <si>
    <r>
      <t xml:space="preserve">12. </t>
    </r>
    <r>
      <rPr>
        <b/>
        <sz val="14"/>
        <color rgb="FFFF0000"/>
        <rFont val="Calibri"/>
        <family val="2"/>
        <scheme val="minor"/>
      </rPr>
      <t>(NAPOMENA 1)</t>
    </r>
    <r>
      <rPr>
        <b/>
        <sz val="14"/>
        <rFont val="Calibri"/>
        <family val="2"/>
        <scheme val="minor"/>
      </rPr>
      <t xml:space="preserve">
VRIJEDNOST IMOVINE ZA KOJU JE PREDLOŽENO TRAJNO ODUZIMANJE (KM) U TOKU 2024. GODINE</t>
    </r>
  </si>
  <si>
    <r>
      <t xml:space="preserve">10. </t>
    </r>
    <r>
      <rPr>
        <b/>
        <sz val="14"/>
        <color rgb="FFFF0000"/>
        <rFont val="Calibri"/>
        <family val="2"/>
        <scheme val="minor"/>
      </rPr>
      <t>(NAPOMENA 1)</t>
    </r>
    <r>
      <rPr>
        <b/>
        <sz val="14"/>
        <rFont val="Calibri"/>
        <family val="2"/>
        <scheme val="minor"/>
      </rPr>
      <t xml:space="preserve">
VRIJEDNOST OSIGURANE IMOVINE U PREDMETU (KM) U TOKU 2024. GODINE </t>
    </r>
  </si>
  <si>
    <r>
      <t xml:space="preserve">e) </t>
    </r>
    <r>
      <rPr>
        <b/>
        <sz val="14"/>
        <color rgb="FFFF0000"/>
        <rFont val="Calibri"/>
        <family val="2"/>
        <scheme val="minor"/>
      </rPr>
      <t xml:space="preserve">(NAPOMENA 1) </t>
    </r>
    <r>
      <rPr>
        <b/>
        <sz val="14"/>
        <rFont val="Calibri"/>
        <family val="2"/>
        <scheme val="minor"/>
      </rPr>
      <t xml:space="preserve">VRIJEDNOST TRAJNO ODUZETE IMOVINE U PRVOSTEPENIM ODLUKAMA (KM) U TOKU 2024. GODINE </t>
    </r>
  </si>
  <si>
    <t>DA</t>
  </si>
  <si>
    <r>
      <t xml:space="preserve">e) </t>
    </r>
    <r>
      <rPr>
        <b/>
        <sz val="14"/>
        <color rgb="FFFF0000"/>
        <rFont val="Calibri"/>
        <family val="2"/>
        <scheme val="minor"/>
      </rPr>
      <t xml:space="preserve">(NAPOMENA 1) </t>
    </r>
    <r>
      <rPr>
        <b/>
        <sz val="14"/>
        <rFont val="Calibri"/>
        <family val="2"/>
        <scheme val="minor"/>
      </rPr>
      <t xml:space="preserve">VRIJEDNOST TRAJNO ODUZETE IMOVINE U DRUGOSTEPENIM ODLUKAMA (KM) U TOKU 2024. GODINE </t>
    </r>
  </si>
  <si>
    <t>DATUM PRVOSTEPENOG RJEŠENJA DONESENOG TOKOM 2024. GODINE - ODNOSI SE NA Republiku Srpsku</t>
  </si>
  <si>
    <t>DATUM DRUGOSTEPENOG RJEŠENJA DONESENOG TOKOM 2024. GODINE - ODNOSI SE NA Republiku Srpsku</t>
  </si>
  <si>
    <r>
      <t xml:space="preserve">b) </t>
    </r>
    <r>
      <rPr>
        <b/>
        <sz val="14"/>
        <color rgb="FFFF0000"/>
        <rFont val="Calibri"/>
        <family val="2"/>
        <scheme val="minor"/>
      </rPr>
      <t xml:space="preserve">(NAPOMENA 2)   </t>
    </r>
    <r>
      <rPr>
        <b/>
        <sz val="14"/>
        <color rgb="FF3333FF"/>
        <rFont val="Calibri"/>
        <family val="2"/>
        <scheme val="minor"/>
      </rPr>
      <t xml:space="preserve">  </t>
    </r>
    <r>
      <rPr>
        <b/>
        <sz val="14"/>
        <rFont val="Calibri"/>
        <family val="2"/>
        <scheme val="minor"/>
      </rPr>
      <t xml:space="preserve">              DONESENO PRVOSTEPENO RJEŠENJE O TRAJNOM ODUZIMANJU IMOVINE  U TOKU 2024. GODINE - ODNOSI SE NA Republiku Srpsku
</t>
    </r>
    <r>
      <rPr>
        <sz val="14"/>
        <rFont val="Calibri"/>
        <family val="2"/>
        <scheme val="minor"/>
      </rPr>
      <t>(ZA DA UPISATI "1", ZA NE UPISATI "0")</t>
    </r>
  </si>
  <si>
    <r>
      <t>b)</t>
    </r>
    <r>
      <rPr>
        <b/>
        <sz val="14"/>
        <color rgb="FFFF0000"/>
        <rFont val="Calibri"/>
        <family val="2"/>
        <scheme val="minor"/>
      </rPr>
      <t xml:space="preserve"> (NAPOMENA 2) </t>
    </r>
    <r>
      <rPr>
        <b/>
        <sz val="14"/>
        <color rgb="FF3333FF"/>
        <rFont val="Calibri"/>
        <family val="2"/>
        <scheme val="minor"/>
      </rPr>
      <t xml:space="preserve">  </t>
    </r>
    <r>
      <rPr>
        <b/>
        <sz val="14"/>
        <rFont val="Calibri"/>
        <family val="2"/>
        <scheme val="minor"/>
      </rPr>
      <t xml:space="preserve">      DONESENO DRUGOSTEPENO RJEŠENJE O TRAJNOM ODUZIMANJU IMOVINE  
U TOKU 2024. GODINE  - ODNOSI SE NA Republiku Srpsku </t>
    </r>
    <r>
      <rPr>
        <sz val="14"/>
        <rFont val="Calibri"/>
        <family val="2"/>
        <scheme val="minor"/>
      </rPr>
      <t>(ZA DA UPISATI "1", ZA NE UPISATI "0")</t>
    </r>
  </si>
  <si>
    <r>
      <t>15.</t>
    </r>
    <r>
      <rPr>
        <b/>
        <sz val="14"/>
        <color rgb="FFFF0000"/>
        <rFont val="Calibri"/>
        <family val="2"/>
        <scheme val="minor"/>
      </rPr>
      <t xml:space="preserve">(NAPOMENA 1)  </t>
    </r>
    <r>
      <rPr>
        <b/>
        <sz val="14"/>
        <rFont val="Calibri"/>
        <family val="2"/>
        <scheme val="minor"/>
      </rPr>
      <t xml:space="preserve">
VRIJEDNOST IMOVINE VRAĆENE NA DRUGI NAČIN (KM) (DOBROVOLJNO) U TOKU 2024. GODINE </t>
    </r>
  </si>
  <si>
    <r>
      <t xml:space="preserve">4.
PRIJEDLOG ZA PRIVREMENU MJERU OSIGURANJA U TOKU 2024. GODINE              </t>
    </r>
    <r>
      <rPr>
        <sz val="14"/>
        <rFont val="Calibri"/>
        <family val="2"/>
        <scheme val="minor"/>
      </rPr>
      <t>(ZA DA UPISATI "1", ZA NE UPISATI "0")</t>
    </r>
  </si>
  <si>
    <r>
      <t xml:space="preserve">8.
 RJEŠENJE O ODREĐIVANJU PRIVREMENIH MJERA OSIGURANJA U TOKU 2024. GODINE             </t>
    </r>
    <r>
      <rPr>
        <sz val="14"/>
        <rFont val="Calibri"/>
        <family val="2"/>
        <scheme val="minor"/>
      </rPr>
      <t>(ZA DA UPISATI "1", ZA NE UPISATI "0")</t>
    </r>
  </si>
  <si>
    <r>
      <t xml:space="preserve">11.
  PRIJEDLOG ZA TRAJNO ODUZIMANJE IMOVINE  U TOKU 2024. GODINE      </t>
    </r>
    <r>
      <rPr>
        <sz val="14"/>
        <rFont val="Calibri"/>
        <family val="2"/>
        <scheme val="minor"/>
      </rPr>
      <t>(ZA DA UPISATI "1", ZA NE UPISATI "0")</t>
    </r>
  </si>
  <si>
    <r>
      <rPr>
        <b/>
        <sz val="14"/>
        <rFont val="Calibri"/>
        <family val="2"/>
        <scheme val="minor"/>
      </rPr>
      <t>g)</t>
    </r>
    <r>
      <rPr>
        <b/>
        <sz val="14"/>
        <color rgb="FFFF0000"/>
        <rFont val="Calibri"/>
        <family val="2"/>
        <scheme val="minor"/>
      </rPr>
      <t xml:space="preserve"> (NAPOMENA 2) </t>
    </r>
    <r>
      <rPr>
        <b/>
        <sz val="14"/>
        <color theme="1"/>
        <rFont val="Calibri"/>
        <family val="2"/>
        <scheme val="minor"/>
      </rPr>
      <t xml:space="preserve">DONESENO PRAVOSNAŽNO PRVOSTEPENO RJEŠENJE  O  TRAJNOM ODUZIMANJU IMOVINE U TOKU 2024. GODINE  - ODNOSI SE NA Republiku Srpsku
</t>
    </r>
    <r>
      <rPr>
        <sz val="14"/>
        <color theme="1"/>
        <rFont val="Calibri"/>
        <family val="2"/>
        <scheme val="minor"/>
      </rPr>
      <t>(ZA DA UPISATI "1", ZA NE UPISATI "0")</t>
    </r>
  </si>
  <si>
    <r>
      <rPr>
        <b/>
        <sz val="14"/>
        <rFont val="Calibri"/>
        <family val="2"/>
        <scheme val="minor"/>
      </rPr>
      <t xml:space="preserve">g) </t>
    </r>
    <r>
      <rPr>
        <b/>
        <sz val="14"/>
        <color rgb="FFFF0000"/>
        <rFont val="Calibri"/>
        <family val="2"/>
        <scheme val="minor"/>
      </rPr>
      <t xml:space="preserve">(NAPOMENA 2) </t>
    </r>
    <r>
      <rPr>
        <b/>
        <sz val="14"/>
        <rFont val="Calibri"/>
        <family val="2"/>
        <scheme val="minor"/>
      </rPr>
      <t xml:space="preserve">DONESENO PRAVOSNAŽNO DRUGOSTEPENO RJEŠENJE  O  TRAJNOM ODUZIMANJU IMOVINE U TOKU 2024. GODINE  - ODNOSI SE NA Republiku Srpsku                  </t>
    </r>
    <r>
      <rPr>
        <sz val="14"/>
        <rFont val="Calibri"/>
        <family val="2"/>
        <scheme val="minor"/>
      </rPr>
      <t>(ZA DA UPISATI "1", ZA NE UPISATI "0")</t>
    </r>
  </si>
  <si>
    <t>EVIDENCIJA ZA PREDMETE U VEZI SA ODUZIMANJEM PROTIVPRAVNO STEČENE IMOVINSKE KORISTI U 2024. GODINI</t>
  </si>
  <si>
    <t>1.</t>
  </si>
  <si>
    <t>Tužilaštvo BiH</t>
  </si>
  <si>
    <t>2.</t>
  </si>
  <si>
    <t>Tužilaštvo BD BiH</t>
  </si>
  <si>
    <t>3.</t>
  </si>
  <si>
    <t>RJT RS-Posebno o.</t>
  </si>
  <si>
    <t>4.</t>
  </si>
  <si>
    <t>OJT Banja Luka</t>
  </si>
  <si>
    <t>5.</t>
  </si>
  <si>
    <t>OJT Bijeljina</t>
  </si>
  <si>
    <t>6.</t>
  </si>
  <si>
    <t>OJT Doboj</t>
  </si>
  <si>
    <t>7.</t>
  </si>
  <si>
    <t>8.</t>
  </si>
  <si>
    <t>KT Sarajevo</t>
  </si>
  <si>
    <t>9.</t>
  </si>
  <si>
    <t>KT Zenica</t>
  </si>
  <si>
    <t>10.</t>
  </si>
  <si>
    <t>KT Tuzla</t>
  </si>
  <si>
    <t>11.</t>
  </si>
  <si>
    <t>KT Travnik</t>
  </si>
  <si>
    <t>12.</t>
  </si>
  <si>
    <t>KT Orašje</t>
  </si>
  <si>
    <t>13.</t>
  </si>
  <si>
    <t>KT Široki Brijeg</t>
  </si>
  <si>
    <t>14.</t>
  </si>
  <si>
    <t>KT Mostar</t>
  </si>
  <si>
    <t>15.</t>
  </si>
  <si>
    <t>KT Bihać</t>
  </si>
  <si>
    <t>16.</t>
  </si>
  <si>
    <t>KT Livno</t>
  </si>
  <si>
    <t>OJT Trebinje</t>
  </si>
  <si>
    <t>1.             R/b</t>
  </si>
  <si>
    <t>2.          TUŽILAŠTVO</t>
  </si>
  <si>
    <t>UKUPNO</t>
  </si>
  <si>
    <r>
      <t>10.</t>
    </r>
    <r>
      <rPr>
        <b/>
        <sz val="14"/>
        <rFont val="Calibri"/>
        <family val="2"/>
        <scheme val="minor"/>
      </rPr>
      <t xml:space="preserve">
VRIJEDNOST OSIGURANE IMOVINE U PREDMETU (KM) U TOKU 2024. GODINE </t>
    </r>
  </si>
  <si>
    <t>12. VRIJEDNOST IMOVINE ZA KOJU JE PREDLOŽENO TRAJNO ODUZIMANJE (KM) U TOKU 2024. GODINE</t>
  </si>
  <si>
    <r>
      <t xml:space="preserve">b) </t>
    </r>
    <r>
      <rPr>
        <b/>
        <sz val="14"/>
        <rFont val="Calibri"/>
        <family val="2"/>
        <scheme val="minor"/>
      </rPr>
      <t xml:space="preserve">DONESENO PRVOSTEPENO RJEŠENJE O TRAJNOM ODUZIMANJU IMOVINE  U TOKU 2024. GODINE - ODNOSI SE NA Republiku Srpsku
</t>
    </r>
    <r>
      <rPr>
        <sz val="14"/>
        <rFont val="Calibri"/>
        <family val="2"/>
        <scheme val="minor"/>
      </rPr>
      <t>(ZA DA UPISATI "1", ZA NE UPISATI "0")</t>
    </r>
  </si>
  <si>
    <r>
      <t xml:space="preserve">e) </t>
    </r>
    <r>
      <rPr>
        <b/>
        <sz val="14"/>
        <rFont val="Calibri"/>
        <family val="2"/>
        <scheme val="minor"/>
      </rPr>
      <t xml:space="preserve">VRIJEDNOST TRAJNO ODUZETE IMOVINE U PRVOSTEPENIM ODLUKAMA (KM) U TOKU 2024. GODINE </t>
    </r>
  </si>
  <si>
    <r>
      <rPr>
        <b/>
        <sz val="14"/>
        <rFont val="Calibri"/>
        <family val="2"/>
        <scheme val="minor"/>
      </rPr>
      <t>g)</t>
    </r>
    <r>
      <rPr>
        <b/>
        <sz val="14"/>
        <color rgb="FFFF0000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 xml:space="preserve">DONESENO PRAVOSNAŽNO PRVOSTEPENO RJEŠENJE  O  TRAJNOM ODUZIMANJU IMOVINE U TOKU 2024. GODINE  - ODNOSI SE NA Republiku Srpsku
</t>
    </r>
    <r>
      <rPr>
        <sz val="14"/>
        <color theme="1"/>
        <rFont val="Calibri"/>
        <family val="2"/>
        <scheme val="minor"/>
      </rPr>
      <t>(ZA DA UPISATI "1", ZA NE UPISATI "0")</t>
    </r>
  </si>
  <si>
    <r>
      <t>b)</t>
    </r>
    <r>
      <rPr>
        <b/>
        <sz val="14"/>
        <color rgb="FFFF0000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 xml:space="preserve">DONESENO DRUGOSTEPENO RJEŠENJE O TRAJNOM ODUZIMANJU IMOVINE  
U TOKU 2024. GODINE  - ODNOSI SE NA Republiku Srpsku </t>
    </r>
    <r>
      <rPr>
        <sz val="14"/>
        <rFont val="Calibri"/>
        <family val="2"/>
        <scheme val="minor"/>
      </rPr>
      <t>(ZA DA UPISATI "1", ZA NE UPISATI "0")</t>
    </r>
  </si>
  <si>
    <r>
      <t xml:space="preserve">e) </t>
    </r>
    <r>
      <rPr>
        <b/>
        <sz val="14"/>
        <rFont val="Calibri"/>
        <family val="2"/>
        <scheme val="minor"/>
      </rPr>
      <t xml:space="preserve">VRIJEDNOST TRAJNO ODUZETE IMOVINE U DRUGOSTEPENIM ODLUKAMA (KM) U TOKU 2024. GODINE </t>
    </r>
  </si>
  <si>
    <r>
      <rPr>
        <b/>
        <sz val="14"/>
        <rFont val="Calibri"/>
        <family val="2"/>
        <scheme val="minor"/>
      </rPr>
      <t xml:space="preserve">g) </t>
    </r>
    <r>
      <rPr>
        <b/>
        <sz val="14"/>
        <rFont val="Calibri"/>
        <family val="2"/>
        <scheme val="minor"/>
      </rPr>
      <t xml:space="preserve">DONESENO PRAVOSNAŽNO DRUGOSTEPENO RJEŠENJE  O  TRAJNOM ODUZIMANJU IMOVINE U TOKU 2024. GODINE  - ODNOSI SE NA Republiku Srpsku                  </t>
    </r>
    <r>
      <rPr>
        <sz val="14"/>
        <rFont val="Calibri"/>
        <family val="2"/>
        <scheme val="minor"/>
      </rPr>
      <t>(ZA DA UPISATI "1", ZA NE UPISATI "0")</t>
    </r>
  </si>
  <si>
    <t xml:space="preserve">15. VRIJEDNOST IMOVINE VRAĆENE NA DRUGI NAČIN (KM) (DOBROVOLJNO) U TOKU 2024. GODINE </t>
  </si>
  <si>
    <t>Amra Mehmedić</t>
  </si>
  <si>
    <t>2.                                                                                TUŽILAŠTVO</t>
  </si>
  <si>
    <t>KTK 0173309 21</t>
  </si>
  <si>
    <t>19/02/2024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</si>
</sst>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KM&quot;"/>
    <numFmt numFmtId="165" formatCode="_-* #,##0.00\ [$KM-141A]_-;\-* #,##0.00\ [$KM-141A]_-;_-* &quot;-&quot;??\ [$KM-141A]_-;_-@_-"/>
    <numFmt numFmtId="166" formatCode="#,##0\ &quot;KM&quot;"/>
    <numFmt numFmtId="167" formatCode="#,##0\ [$KM-141A];\-#,##0\ [$KM-141A]"/>
  </numFmts>
  <fonts count="23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20"/>
      <name val="Calibri"/>
      <family val="2"/>
      <scheme val="minor"/>
    </font>
    <font>
      <sz val="14"/>
      <name val="Calibri"/>
      <family val="2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3333FF"/>
      <name val="Calibri"/>
      <family val="2"/>
      <scheme val="minor"/>
    </font>
    <font>
      <b/>
      <sz val="12"/>
      <color rgb="FF3333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/>
    <xf numFmtId="0" fontId="0" fillId="0" borderId="0" xfId="0" applyFill="1"/>
    <xf numFmtId="0" fontId="6" fillId="0" borderId="0" xfId="0" applyFont="1"/>
    <xf numFmtId="164" fontId="1" fillId="0" borderId="0" xfId="0" applyNumberFormat="1" applyFont="1" applyAlignment="1">
      <alignment vertical="center"/>
    </xf>
    <xf numFmtId="164" fontId="0" fillId="0" borderId="0" xfId="0" applyNumberFormat="1"/>
    <xf numFmtId="0" fontId="11" fillId="0" borderId="0" xfId="0" applyFont="1"/>
    <xf numFmtId="14" fontId="2" fillId="0" borderId="0" xfId="0" applyNumberFormat="1" applyFont="1" applyAlignment="1">
      <alignment vertical="center"/>
    </xf>
    <xf numFmtId="14" fontId="4" fillId="0" borderId="0" xfId="0" applyNumberFormat="1" applyFont="1"/>
    <xf numFmtId="14" fontId="1" fillId="0" borderId="0" xfId="0" applyNumberFormat="1" applyFont="1" applyAlignment="1">
      <alignment vertical="center"/>
    </xf>
    <xf numFmtId="14" fontId="0" fillId="0" borderId="0" xfId="0" applyNumberFormat="1"/>
    <xf numFmtId="165" fontId="1" fillId="0" borderId="0" xfId="0" applyNumberFormat="1" applyFont="1" applyAlignment="1">
      <alignment vertical="center"/>
    </xf>
    <xf numFmtId="165" fontId="0" fillId="0" borderId="0" xfId="0" applyNumberFormat="1"/>
    <xf numFmtId="0" fontId="12" fillId="0" borderId="0" xfId="0" applyFont="1" applyAlignment="1">
      <alignment vertical="center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1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6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/>
    <xf numFmtId="14" fontId="4" fillId="0" borderId="0" xfId="0" applyNumberFormat="1" applyFont="1" applyFill="1"/>
    <xf numFmtId="0" fontId="14" fillId="0" borderId="0" xfId="0" applyFont="1" applyFill="1" applyAlignment="1">
      <alignment wrapText="1"/>
    </xf>
    <xf numFmtId="14" fontId="4" fillId="0" borderId="0" xfId="0" applyNumberFormat="1" applyFont="1" applyFill="1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14" fontId="18" fillId="2" borderId="2" xfId="0" applyNumberFormat="1" applyFont="1" applyFill="1" applyBorder="1" applyAlignment="1">
      <alignment horizontal="center" vertical="center" wrapText="1"/>
    </xf>
    <xf numFmtId="166" fontId="18" fillId="2" borderId="2" xfId="0" applyNumberFormat="1" applyFont="1" applyFill="1" applyBorder="1" applyAlignment="1">
      <alignment horizontal="center" vertical="center" wrapText="1"/>
    </xf>
    <xf numFmtId="167" fontId="18" fillId="2" borderId="2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5" fillId="0" borderId="0" xfId="0" applyFont="1"/>
    <xf numFmtId="0" fontId="17" fillId="0" borderId="2" xfId="0" applyFont="1" applyFill="1" applyBorder="1" applyAlignment="1">
      <alignment vertical="center"/>
    </xf>
    <xf numFmtId="0" fontId="20" fillId="0" borderId="2" xfId="0" applyFont="1" applyFill="1" applyBorder="1" applyAlignment="1">
      <alignment vertical="center"/>
    </xf>
    <xf numFmtId="0" fontId="18" fillId="0" borderId="2" xfId="0" applyFont="1" applyFill="1" applyBorder="1" applyAlignment="1">
      <alignment horizontal="center" vertical="center" wrapText="1"/>
    </xf>
    <xf numFmtId="14" fontId="18" fillId="0" borderId="2" xfId="0" applyNumberFormat="1" applyFont="1" applyFill="1" applyBorder="1" applyAlignment="1">
      <alignment horizontal="center" vertical="center" wrapText="1"/>
    </xf>
    <xf numFmtId="166" fontId="18" fillId="0" borderId="2" xfId="0" applyNumberFormat="1" applyFont="1" applyFill="1" applyBorder="1" applyAlignment="1">
      <alignment horizontal="center" vertical="center" wrapText="1"/>
    </xf>
    <xf numFmtId="167" fontId="18" fillId="0" borderId="2" xfId="0" applyNumberFormat="1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14" fontId="21" fillId="0" borderId="2" xfId="0" applyNumberFormat="1" applyFont="1" applyFill="1" applyBorder="1" applyAlignment="1">
      <alignment horizontal="center" vertical="center" wrapText="1"/>
    </xf>
    <xf numFmtId="166" fontId="21" fillId="0" borderId="2" xfId="0" applyNumberFormat="1" applyFont="1" applyFill="1" applyBorder="1" applyAlignment="1">
      <alignment horizontal="center" vertical="center" wrapText="1"/>
    </xf>
    <xf numFmtId="167" fontId="21" fillId="0" borderId="2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Fill="1" applyAlignment="1">
      <alignment horizontal="left" vertical="top" wrapText="1"/>
    </xf>
    <xf numFmtId="0" fontId="15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left" vertical="center"/>
    </xf>
    <xf numFmtId="164" fontId="7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9"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theme="9" tint="0.7999816888943144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theme="9" tint="0.7999816888943144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theme="9" tint="0.7999816888943144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theme="9" tint="0.79998168889431442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theme="9" tint="0.79998168889431442"/>
        </patternFill>
      </fill>
    </dxf>
  </dxfs>
  <tableStyles count="0" defaultTableStyle="TableStyleMedium2" defaultPivotStyle="PivotStyleLight16"/>
  <colors>
    <mruColors>
      <color rgb="FF008000"/>
      <color rgb="FFF4735E"/>
      <color rgb="FF00FFFF"/>
      <color rgb="FF3333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K30"/>
  <sheetViews>
    <sheetView showGridLines="0" zoomScale="55" zoomScaleNormal="55" workbookViewId="0">
      <pane ySplit="4" topLeftCell="A20" activePane="bottomLeft" state="frozen"/>
      <selection pane="bottomLeft" activeCell="M48" sqref="M48"/>
    </sheetView>
  </sheetViews>
  <sheetFormatPr defaultRowHeight="15" x14ac:dyDescent="0.25"/>
  <cols>
    <col min="1" max="1" width="12.42578125" customWidth="1"/>
    <col min="2" max="2" width="33.5703125" style="3" customWidth="1"/>
    <col min="3" max="3" width="19.85546875" customWidth="1"/>
    <col min="4" max="4" width="19.28515625" style="10" customWidth="1"/>
    <col min="5" max="5" width="19.28515625" customWidth="1"/>
    <col min="6" max="6" width="19.28515625" style="12" customWidth="1"/>
    <col min="7" max="7" width="19.28515625" customWidth="1"/>
    <col min="8" max="8" width="20.7109375" customWidth="1"/>
    <col min="9" max="9" width="17.85546875" customWidth="1"/>
    <col min="10" max="10" width="19.28515625" customWidth="1"/>
    <col min="11" max="11" width="19.28515625" style="12" customWidth="1"/>
    <col min="12" max="12" width="18.5703125" customWidth="1"/>
    <col min="13" max="13" width="22.85546875" style="7" customWidth="1"/>
    <col min="14" max="15" width="21.42578125" customWidth="1"/>
    <col min="16" max="16" width="22.28515625" style="7" customWidth="1"/>
    <col min="17" max="17" width="28.140625" customWidth="1"/>
    <col min="18" max="18" width="19" style="10" customWidth="1"/>
    <col min="19" max="19" width="37.28515625" customWidth="1"/>
    <col min="20" max="20" width="27.140625" customWidth="1"/>
    <col min="21" max="22" width="24.7109375" customWidth="1"/>
    <col min="23" max="23" width="20.85546875" style="7" customWidth="1"/>
    <col min="24" max="24" width="29" customWidth="1"/>
    <col min="25" max="25" width="31.28515625" customWidth="1"/>
    <col min="26" max="26" width="28.28515625" customWidth="1"/>
    <col min="27" max="27" width="19" style="10" customWidth="1"/>
    <col min="28" max="28" width="34" customWidth="1"/>
    <col min="29" max="29" width="32.7109375" customWidth="1"/>
    <col min="30" max="30" width="22.5703125" customWidth="1"/>
    <col min="31" max="31" width="20.5703125" customWidth="1"/>
    <col min="32" max="32" width="23.140625" style="14" customWidth="1"/>
    <col min="33" max="34" width="31.85546875" customWidth="1"/>
    <col min="35" max="35" width="20" customWidth="1"/>
    <col min="47" max="47" width="9.140625" customWidth="1"/>
  </cols>
  <sheetData>
    <row r="1" spans="1:35" ht="30" customHeight="1" x14ac:dyDescent="0.25">
      <c r="A1" s="15" t="s">
        <v>34</v>
      </c>
      <c r="B1" s="2"/>
      <c r="C1" s="1"/>
      <c r="D1" s="9"/>
      <c r="E1" s="1"/>
      <c r="F1" s="11"/>
      <c r="G1" s="1"/>
      <c r="H1" s="1"/>
      <c r="I1" s="1"/>
      <c r="J1" s="1"/>
      <c r="K1" s="11"/>
      <c r="L1" s="1"/>
      <c r="M1" s="6"/>
      <c r="N1" s="1"/>
      <c r="O1" s="1"/>
      <c r="P1" s="6"/>
      <c r="Q1" s="1"/>
      <c r="R1" s="9"/>
      <c r="S1" s="1"/>
      <c r="T1" s="1"/>
      <c r="U1" s="1"/>
      <c r="V1" s="1"/>
      <c r="W1" s="6"/>
      <c r="X1" s="1"/>
      <c r="Y1" s="1"/>
      <c r="Z1" s="1"/>
      <c r="AA1" s="9"/>
      <c r="AB1" s="1"/>
      <c r="AC1" s="1"/>
      <c r="AD1" s="1"/>
      <c r="AE1" s="1"/>
      <c r="AF1" s="13"/>
      <c r="AG1" s="1"/>
      <c r="AH1" s="1"/>
      <c r="AI1" s="1"/>
    </row>
    <row r="2" spans="1:35" ht="30" customHeight="1" x14ac:dyDescent="0.25">
      <c r="A2" s="1"/>
      <c r="B2" s="2"/>
      <c r="C2" s="1"/>
      <c r="D2" s="9"/>
      <c r="E2" s="1"/>
      <c r="F2" s="11"/>
      <c r="G2" s="1"/>
      <c r="H2" s="1"/>
      <c r="I2" s="1"/>
      <c r="J2" s="1"/>
      <c r="K2" s="11"/>
      <c r="L2" s="1"/>
      <c r="M2" s="6"/>
      <c r="N2" s="1"/>
      <c r="O2" s="1"/>
      <c r="P2" s="6"/>
      <c r="Q2" s="1"/>
      <c r="R2" s="9"/>
      <c r="S2" s="1"/>
      <c r="T2" s="1"/>
      <c r="U2" s="1"/>
      <c r="V2" s="1"/>
      <c r="W2" s="6"/>
      <c r="X2" s="1"/>
      <c r="Y2" s="1"/>
      <c r="Z2" s="1"/>
      <c r="AA2" s="9"/>
      <c r="AB2" s="1"/>
      <c r="AC2" s="1"/>
      <c r="AD2" s="1"/>
      <c r="AE2" s="1"/>
      <c r="AF2" s="13"/>
      <c r="AG2" s="1"/>
      <c r="AH2" s="1"/>
      <c r="AI2" s="1"/>
    </row>
    <row r="3" spans="1:35" s="5" customFormat="1" ht="53.25" customHeight="1" x14ac:dyDescent="0.25">
      <c r="A3" s="49" t="s">
        <v>67</v>
      </c>
      <c r="B3" s="49" t="s">
        <v>68</v>
      </c>
      <c r="C3" s="50" t="s">
        <v>7</v>
      </c>
      <c r="D3" s="51" t="s">
        <v>8</v>
      </c>
      <c r="E3" s="50" t="s">
        <v>29</v>
      </c>
      <c r="F3" s="51" t="s">
        <v>5</v>
      </c>
      <c r="G3" s="50" t="s">
        <v>9</v>
      </c>
      <c r="H3" s="50" t="s">
        <v>10</v>
      </c>
      <c r="I3" s="50" t="s">
        <v>11</v>
      </c>
      <c r="J3" s="50" t="s">
        <v>30</v>
      </c>
      <c r="K3" s="51" t="s">
        <v>4</v>
      </c>
      <c r="L3" s="50" t="s">
        <v>12</v>
      </c>
      <c r="M3" s="53" t="s">
        <v>20</v>
      </c>
      <c r="N3" s="50" t="s">
        <v>31</v>
      </c>
      <c r="O3" s="50" t="s">
        <v>6</v>
      </c>
      <c r="P3" s="53" t="s">
        <v>19</v>
      </c>
      <c r="Q3" s="54" t="s">
        <v>0</v>
      </c>
      <c r="R3" s="54"/>
      <c r="S3" s="54"/>
      <c r="T3" s="54"/>
      <c r="U3" s="54"/>
      <c r="V3" s="54"/>
      <c r="W3" s="54"/>
      <c r="X3" s="54"/>
      <c r="Y3" s="54"/>
      <c r="Z3" s="54" t="s">
        <v>1</v>
      </c>
      <c r="AA3" s="54"/>
      <c r="AB3" s="54"/>
      <c r="AC3" s="54"/>
      <c r="AD3" s="54"/>
      <c r="AE3" s="54"/>
      <c r="AF3" s="54"/>
      <c r="AG3" s="54"/>
      <c r="AH3" s="54"/>
      <c r="AI3" s="50" t="s">
        <v>28</v>
      </c>
    </row>
    <row r="4" spans="1:35" s="5" customFormat="1" ht="201.75" customHeight="1" x14ac:dyDescent="0.25">
      <c r="A4" s="49"/>
      <c r="B4" s="49"/>
      <c r="C4" s="50"/>
      <c r="D4" s="51"/>
      <c r="E4" s="50"/>
      <c r="F4" s="51"/>
      <c r="G4" s="50"/>
      <c r="H4" s="50"/>
      <c r="I4" s="50"/>
      <c r="J4" s="50"/>
      <c r="K4" s="51"/>
      <c r="L4" s="50"/>
      <c r="M4" s="53"/>
      <c r="N4" s="50"/>
      <c r="O4" s="50"/>
      <c r="P4" s="53"/>
      <c r="Q4" s="25" t="s">
        <v>13</v>
      </c>
      <c r="R4" s="26" t="s">
        <v>2</v>
      </c>
      <c r="S4" s="25" t="s">
        <v>26</v>
      </c>
      <c r="T4" s="27" t="s">
        <v>24</v>
      </c>
      <c r="U4" s="25" t="s">
        <v>14</v>
      </c>
      <c r="V4" s="25" t="s">
        <v>15</v>
      </c>
      <c r="W4" s="28" t="s">
        <v>21</v>
      </c>
      <c r="X4" s="25" t="s">
        <v>16</v>
      </c>
      <c r="Y4" s="29" t="s">
        <v>32</v>
      </c>
      <c r="Z4" s="25" t="s">
        <v>17</v>
      </c>
      <c r="AA4" s="26" t="s">
        <v>3</v>
      </c>
      <c r="AB4" s="25" t="s">
        <v>27</v>
      </c>
      <c r="AC4" s="25" t="s">
        <v>25</v>
      </c>
      <c r="AD4" s="25" t="s">
        <v>14</v>
      </c>
      <c r="AE4" s="25" t="s">
        <v>15</v>
      </c>
      <c r="AF4" s="28" t="s">
        <v>23</v>
      </c>
      <c r="AG4" s="25" t="s">
        <v>18</v>
      </c>
      <c r="AH4" s="29" t="s">
        <v>33</v>
      </c>
      <c r="AI4" s="50"/>
    </row>
    <row r="5" spans="1:35" s="8" customFormat="1" ht="36.75" customHeight="1" x14ac:dyDescent="0.25">
      <c r="A5" s="36" t="s">
        <v>35</v>
      </c>
      <c r="B5" s="36" t="s">
        <v>36</v>
      </c>
      <c r="C5" s="38">
        <v>20</v>
      </c>
      <c r="D5" s="39"/>
      <c r="E5" s="38">
        <v>3</v>
      </c>
      <c r="F5" s="39"/>
      <c r="G5" s="38">
        <v>4</v>
      </c>
      <c r="H5" s="38">
        <v>1</v>
      </c>
      <c r="I5" s="38">
        <v>3</v>
      </c>
      <c r="J5" s="38">
        <v>2</v>
      </c>
      <c r="K5" s="39"/>
      <c r="L5" s="38">
        <v>2</v>
      </c>
      <c r="M5" s="40">
        <v>3610469</v>
      </c>
      <c r="N5" s="38">
        <v>62</v>
      </c>
      <c r="O5" s="39"/>
      <c r="P5" s="40">
        <v>6097312</v>
      </c>
      <c r="Q5" s="38">
        <v>54</v>
      </c>
      <c r="R5" s="39"/>
      <c r="S5" s="38">
        <v>0</v>
      </c>
      <c r="T5" s="39"/>
      <c r="U5" s="38">
        <v>4</v>
      </c>
      <c r="V5" s="38">
        <v>0</v>
      </c>
      <c r="W5" s="40">
        <v>4679050.92</v>
      </c>
      <c r="X5" s="38">
        <v>46</v>
      </c>
      <c r="Y5" s="38">
        <v>0</v>
      </c>
      <c r="Z5" s="38">
        <v>5</v>
      </c>
      <c r="AA5" s="39"/>
      <c r="AB5" s="38">
        <v>0</v>
      </c>
      <c r="AC5" s="39"/>
      <c r="AD5" s="38">
        <v>0</v>
      </c>
      <c r="AE5" s="38">
        <v>0</v>
      </c>
      <c r="AF5" s="40">
        <v>258843</v>
      </c>
      <c r="AG5" s="38">
        <v>5</v>
      </c>
      <c r="AH5" s="38">
        <v>0</v>
      </c>
      <c r="AI5" s="40">
        <v>0</v>
      </c>
    </row>
    <row r="6" spans="1:35" s="8" customFormat="1" ht="36.75" customHeight="1" x14ac:dyDescent="0.25">
      <c r="A6" s="36" t="s">
        <v>37</v>
      </c>
      <c r="B6" s="36" t="s">
        <v>38</v>
      </c>
      <c r="C6" s="38">
        <v>0</v>
      </c>
      <c r="D6" s="39"/>
      <c r="E6" s="38">
        <v>0</v>
      </c>
      <c r="F6" s="39"/>
      <c r="G6" s="38">
        <v>0</v>
      </c>
      <c r="H6" s="38">
        <v>1</v>
      </c>
      <c r="I6" s="38">
        <v>0</v>
      </c>
      <c r="J6" s="38">
        <v>0</v>
      </c>
      <c r="K6" s="39"/>
      <c r="L6" s="38">
        <v>0</v>
      </c>
      <c r="M6" s="40">
        <v>0</v>
      </c>
      <c r="N6" s="38">
        <v>2</v>
      </c>
      <c r="O6" s="39"/>
      <c r="P6" s="40">
        <v>121270820</v>
      </c>
      <c r="Q6" s="38">
        <v>3</v>
      </c>
      <c r="R6" s="39"/>
      <c r="S6" s="38">
        <v>0</v>
      </c>
      <c r="T6" s="39"/>
      <c r="U6" s="38">
        <v>0</v>
      </c>
      <c r="V6" s="38">
        <v>0</v>
      </c>
      <c r="W6" s="40">
        <v>67458.880000000005</v>
      </c>
      <c r="X6" s="38">
        <v>1</v>
      </c>
      <c r="Y6" s="38">
        <v>0</v>
      </c>
      <c r="Z6" s="38">
        <v>0</v>
      </c>
      <c r="AA6" s="39"/>
      <c r="AB6" s="38">
        <v>0</v>
      </c>
      <c r="AC6" s="39"/>
      <c r="AD6" s="38">
        <v>0</v>
      </c>
      <c r="AE6" s="38">
        <v>0</v>
      </c>
      <c r="AF6" s="41">
        <v>0</v>
      </c>
      <c r="AG6" s="38">
        <v>0</v>
      </c>
      <c r="AH6" s="38">
        <v>0</v>
      </c>
      <c r="AI6" s="41">
        <v>39713</v>
      </c>
    </row>
    <row r="7" spans="1:35" s="8" customFormat="1" ht="36.75" customHeight="1" x14ac:dyDescent="0.25">
      <c r="A7" s="36" t="s">
        <v>39</v>
      </c>
      <c r="B7" s="36" t="s">
        <v>40</v>
      </c>
      <c r="C7" s="38">
        <v>1</v>
      </c>
      <c r="D7" s="39"/>
      <c r="E7" s="38">
        <v>0</v>
      </c>
      <c r="F7" s="39"/>
      <c r="G7" s="38">
        <v>0</v>
      </c>
      <c r="H7" s="38">
        <v>1</v>
      </c>
      <c r="I7" s="38">
        <v>0</v>
      </c>
      <c r="J7" s="38">
        <v>0</v>
      </c>
      <c r="K7" s="39"/>
      <c r="L7" s="38">
        <v>0</v>
      </c>
      <c r="M7" s="40">
        <v>0</v>
      </c>
      <c r="N7" s="38">
        <v>11</v>
      </c>
      <c r="O7" s="39"/>
      <c r="P7" s="40">
        <v>2592020.4499999997</v>
      </c>
      <c r="Q7" s="38">
        <v>9</v>
      </c>
      <c r="R7" s="39"/>
      <c r="S7" s="38">
        <v>0</v>
      </c>
      <c r="T7" s="39"/>
      <c r="U7" s="38">
        <v>0</v>
      </c>
      <c r="V7" s="38">
        <v>1</v>
      </c>
      <c r="W7" s="40">
        <v>1299964.3199999998</v>
      </c>
      <c r="X7" s="38">
        <v>6</v>
      </c>
      <c r="Y7" s="38">
        <v>0</v>
      </c>
      <c r="Z7" s="38">
        <v>4</v>
      </c>
      <c r="AA7" s="39"/>
      <c r="AB7" s="38">
        <v>0</v>
      </c>
      <c r="AC7" s="39"/>
      <c r="AD7" s="38">
        <v>0</v>
      </c>
      <c r="AE7" s="38">
        <v>0</v>
      </c>
      <c r="AF7" s="41">
        <v>303147</v>
      </c>
      <c r="AG7" s="38">
        <v>4</v>
      </c>
      <c r="AH7" s="38">
        <v>0</v>
      </c>
      <c r="AI7" s="41">
        <v>0</v>
      </c>
    </row>
    <row r="8" spans="1:35" s="8" customFormat="1" ht="36.75" customHeight="1" x14ac:dyDescent="0.25">
      <c r="A8" s="36" t="s">
        <v>41</v>
      </c>
      <c r="B8" s="36" t="s">
        <v>42</v>
      </c>
      <c r="C8" s="38">
        <v>1</v>
      </c>
      <c r="D8" s="39"/>
      <c r="E8" s="38">
        <v>1</v>
      </c>
      <c r="F8" s="39"/>
      <c r="G8" s="38">
        <v>0</v>
      </c>
      <c r="H8" s="38">
        <v>0</v>
      </c>
      <c r="I8" s="38">
        <v>0</v>
      </c>
      <c r="J8" s="38">
        <v>1</v>
      </c>
      <c r="K8" s="39"/>
      <c r="L8" s="38">
        <v>0</v>
      </c>
      <c r="M8" s="40">
        <v>29580</v>
      </c>
      <c r="N8" s="38">
        <v>2</v>
      </c>
      <c r="O8" s="39"/>
      <c r="P8" s="40">
        <v>148433</v>
      </c>
      <c r="Q8" s="38">
        <v>5</v>
      </c>
      <c r="R8" s="39"/>
      <c r="S8" s="38">
        <v>0</v>
      </c>
      <c r="T8" s="39"/>
      <c r="U8" s="38">
        <v>0</v>
      </c>
      <c r="V8" s="38">
        <v>0</v>
      </c>
      <c r="W8" s="40">
        <v>3358.8199999999997</v>
      </c>
      <c r="X8" s="38">
        <v>4</v>
      </c>
      <c r="Y8" s="38">
        <v>0</v>
      </c>
      <c r="Z8" s="38">
        <v>0</v>
      </c>
      <c r="AA8" s="39"/>
      <c r="AB8" s="38">
        <v>0</v>
      </c>
      <c r="AC8" s="39"/>
      <c r="AD8" s="38">
        <v>0</v>
      </c>
      <c r="AE8" s="38">
        <v>0</v>
      </c>
      <c r="AF8" s="41">
        <v>399985.55</v>
      </c>
      <c r="AG8" s="38">
        <v>1</v>
      </c>
      <c r="AH8" s="38">
        <v>0</v>
      </c>
      <c r="AI8" s="41">
        <v>0</v>
      </c>
    </row>
    <row r="9" spans="1:35" s="8" customFormat="1" ht="36.75" customHeight="1" x14ac:dyDescent="0.25">
      <c r="A9" s="36" t="s">
        <v>43</v>
      </c>
      <c r="B9" s="36" t="s">
        <v>44</v>
      </c>
      <c r="C9" s="38">
        <v>2</v>
      </c>
      <c r="D9" s="39"/>
      <c r="E9" s="38">
        <v>0</v>
      </c>
      <c r="F9" s="39"/>
      <c r="G9" s="38">
        <v>0</v>
      </c>
      <c r="H9" s="38">
        <v>0</v>
      </c>
      <c r="I9" s="38">
        <v>0</v>
      </c>
      <c r="J9" s="38">
        <v>0</v>
      </c>
      <c r="K9" s="39"/>
      <c r="L9" s="38">
        <v>0</v>
      </c>
      <c r="M9" s="40">
        <v>0</v>
      </c>
      <c r="N9" s="38">
        <v>8</v>
      </c>
      <c r="O9" s="39"/>
      <c r="P9" s="40">
        <v>439341.06999999995</v>
      </c>
      <c r="Q9" s="38">
        <v>5</v>
      </c>
      <c r="R9" s="39"/>
      <c r="S9" s="38">
        <v>0</v>
      </c>
      <c r="T9" s="39"/>
      <c r="U9" s="38">
        <v>0</v>
      </c>
      <c r="V9" s="38">
        <v>0</v>
      </c>
      <c r="W9" s="40">
        <v>154284.75</v>
      </c>
      <c r="X9" s="38">
        <v>0</v>
      </c>
      <c r="Y9" s="38">
        <v>0</v>
      </c>
      <c r="Z9" s="38">
        <v>1</v>
      </c>
      <c r="AA9" s="39"/>
      <c r="AB9" s="38">
        <v>0</v>
      </c>
      <c r="AC9" s="39"/>
      <c r="AD9" s="38">
        <v>0</v>
      </c>
      <c r="AE9" s="38">
        <v>0</v>
      </c>
      <c r="AF9" s="41">
        <v>1767</v>
      </c>
      <c r="AG9" s="38">
        <v>1</v>
      </c>
      <c r="AH9" s="38">
        <v>0</v>
      </c>
      <c r="AI9" s="41">
        <v>0</v>
      </c>
    </row>
    <row r="10" spans="1:35" s="8" customFormat="1" ht="36.75" customHeight="1" x14ac:dyDescent="0.25">
      <c r="A10" s="36" t="s">
        <v>45</v>
      </c>
      <c r="B10" s="36" t="s">
        <v>46</v>
      </c>
      <c r="C10" s="38">
        <v>0</v>
      </c>
      <c r="D10" s="39"/>
      <c r="E10" s="38">
        <v>0</v>
      </c>
      <c r="F10" s="39"/>
      <c r="G10" s="38">
        <v>0</v>
      </c>
      <c r="H10" s="38">
        <v>0</v>
      </c>
      <c r="I10" s="38">
        <v>0</v>
      </c>
      <c r="J10" s="38">
        <v>0</v>
      </c>
      <c r="K10" s="39"/>
      <c r="L10" s="38">
        <v>0</v>
      </c>
      <c r="M10" s="40">
        <v>0</v>
      </c>
      <c r="N10" s="38">
        <v>3</v>
      </c>
      <c r="O10" s="39"/>
      <c r="P10" s="40">
        <v>112773.16</v>
      </c>
      <c r="Q10" s="38">
        <v>2</v>
      </c>
      <c r="R10" s="39"/>
      <c r="S10" s="38">
        <v>0</v>
      </c>
      <c r="T10" s="39"/>
      <c r="U10" s="38">
        <v>0</v>
      </c>
      <c r="V10" s="38">
        <v>0</v>
      </c>
      <c r="W10" s="40">
        <v>110844.96</v>
      </c>
      <c r="X10" s="38">
        <v>2</v>
      </c>
      <c r="Y10" s="38">
        <v>0</v>
      </c>
      <c r="Z10" s="38">
        <v>0</v>
      </c>
      <c r="AA10" s="39"/>
      <c r="AB10" s="38">
        <v>0</v>
      </c>
      <c r="AC10" s="39"/>
      <c r="AD10" s="38">
        <v>0</v>
      </c>
      <c r="AE10" s="38">
        <v>0</v>
      </c>
      <c r="AF10" s="41">
        <v>0</v>
      </c>
      <c r="AG10" s="38">
        <v>0</v>
      </c>
      <c r="AH10" s="38">
        <v>0</v>
      </c>
      <c r="AI10" s="41">
        <v>0</v>
      </c>
    </row>
    <row r="11" spans="1:35" s="8" customFormat="1" ht="36.75" customHeight="1" x14ac:dyDescent="0.25">
      <c r="A11" s="36" t="s">
        <v>47</v>
      </c>
      <c r="B11" s="36" t="s">
        <v>66</v>
      </c>
      <c r="C11" s="38">
        <v>0</v>
      </c>
      <c r="D11" s="39"/>
      <c r="E11" s="38">
        <v>0</v>
      </c>
      <c r="F11" s="39"/>
      <c r="G11" s="38">
        <v>0</v>
      </c>
      <c r="H11" s="38">
        <v>0</v>
      </c>
      <c r="I11" s="38">
        <v>0</v>
      </c>
      <c r="J11" s="38">
        <v>0</v>
      </c>
      <c r="K11" s="39"/>
      <c r="L11" s="38">
        <v>0</v>
      </c>
      <c r="M11" s="40">
        <v>0</v>
      </c>
      <c r="N11" s="38">
        <v>34</v>
      </c>
      <c r="O11" s="39"/>
      <c r="P11" s="40">
        <v>3871636.3900000011</v>
      </c>
      <c r="Q11" s="38">
        <v>22</v>
      </c>
      <c r="R11" s="39"/>
      <c r="S11" s="38">
        <v>0</v>
      </c>
      <c r="T11" s="39"/>
      <c r="U11" s="38">
        <v>0</v>
      </c>
      <c r="V11" s="38">
        <v>0</v>
      </c>
      <c r="W11" s="40">
        <v>2802975.6300000008</v>
      </c>
      <c r="X11" s="38">
        <v>22</v>
      </c>
      <c r="Y11" s="38">
        <v>0</v>
      </c>
      <c r="Z11" s="38">
        <v>0</v>
      </c>
      <c r="AA11" s="39"/>
      <c r="AB11" s="38">
        <v>0</v>
      </c>
      <c r="AC11" s="39"/>
      <c r="AD11" s="38">
        <v>0</v>
      </c>
      <c r="AE11" s="38">
        <v>0</v>
      </c>
      <c r="AF11" s="41">
        <v>0</v>
      </c>
      <c r="AG11" s="38">
        <v>0</v>
      </c>
      <c r="AH11" s="38">
        <v>0</v>
      </c>
      <c r="AI11" s="41">
        <v>0</v>
      </c>
    </row>
    <row r="12" spans="1:35" s="8" customFormat="1" ht="36.75" customHeight="1" x14ac:dyDescent="0.25">
      <c r="A12" s="36" t="s">
        <v>48</v>
      </c>
      <c r="B12" s="37" t="s">
        <v>49</v>
      </c>
      <c r="C12" s="38">
        <v>19</v>
      </c>
      <c r="D12" s="39"/>
      <c r="E12" s="38">
        <v>10</v>
      </c>
      <c r="F12" s="39"/>
      <c r="G12" s="38">
        <v>1</v>
      </c>
      <c r="H12" s="38">
        <v>4</v>
      </c>
      <c r="I12" s="38">
        <v>14</v>
      </c>
      <c r="J12" s="38">
        <v>9</v>
      </c>
      <c r="K12" s="39"/>
      <c r="L12" s="38">
        <v>12</v>
      </c>
      <c r="M12" s="40">
        <v>7190452.5</v>
      </c>
      <c r="N12" s="38">
        <v>16</v>
      </c>
      <c r="O12" s="39"/>
      <c r="P12" s="40">
        <v>12017469.43</v>
      </c>
      <c r="Q12" s="38">
        <v>6</v>
      </c>
      <c r="R12" s="39"/>
      <c r="S12" s="38">
        <v>0</v>
      </c>
      <c r="T12" s="39"/>
      <c r="U12" s="38">
        <v>0</v>
      </c>
      <c r="V12" s="38">
        <v>0</v>
      </c>
      <c r="W12" s="40">
        <v>287798</v>
      </c>
      <c r="X12" s="38">
        <v>3</v>
      </c>
      <c r="Y12" s="38">
        <v>0</v>
      </c>
      <c r="Z12" s="38">
        <v>0</v>
      </c>
      <c r="AA12" s="39"/>
      <c r="AB12" s="38">
        <v>0</v>
      </c>
      <c r="AC12" s="39"/>
      <c r="AD12" s="38">
        <v>0</v>
      </c>
      <c r="AE12" s="38">
        <v>0</v>
      </c>
      <c r="AF12" s="41">
        <v>0</v>
      </c>
      <c r="AG12" s="38">
        <v>0</v>
      </c>
      <c r="AH12" s="38">
        <v>0</v>
      </c>
      <c r="AI12" s="41">
        <v>897164.37</v>
      </c>
    </row>
    <row r="13" spans="1:35" s="8" customFormat="1" ht="36.75" customHeight="1" x14ac:dyDescent="0.25">
      <c r="A13" s="36" t="s">
        <v>50</v>
      </c>
      <c r="B13" s="36" t="s">
        <v>51</v>
      </c>
      <c r="C13" s="38">
        <v>1</v>
      </c>
      <c r="D13" s="39"/>
      <c r="E13" s="38">
        <v>0</v>
      </c>
      <c r="F13" s="39"/>
      <c r="G13" s="38">
        <v>1</v>
      </c>
      <c r="H13" s="38">
        <v>0</v>
      </c>
      <c r="I13" s="38">
        <v>0</v>
      </c>
      <c r="J13" s="38">
        <v>0</v>
      </c>
      <c r="K13" s="39"/>
      <c r="L13" s="38">
        <v>0</v>
      </c>
      <c r="M13" s="40">
        <v>0</v>
      </c>
      <c r="N13" s="38">
        <v>11</v>
      </c>
      <c r="O13" s="39"/>
      <c r="P13" s="40">
        <v>208450.91999999998</v>
      </c>
      <c r="Q13" s="38">
        <v>10</v>
      </c>
      <c r="R13" s="39"/>
      <c r="S13" s="38">
        <v>0</v>
      </c>
      <c r="T13" s="39"/>
      <c r="U13" s="38">
        <v>0</v>
      </c>
      <c r="V13" s="38">
        <v>0</v>
      </c>
      <c r="W13" s="40">
        <v>1669396.1099999999</v>
      </c>
      <c r="X13" s="38">
        <v>4</v>
      </c>
      <c r="Y13" s="38">
        <v>0</v>
      </c>
      <c r="Z13" s="38">
        <v>0</v>
      </c>
      <c r="AA13" s="39"/>
      <c r="AB13" s="38">
        <v>0</v>
      </c>
      <c r="AC13" s="39"/>
      <c r="AD13" s="38">
        <v>0</v>
      </c>
      <c r="AE13" s="38">
        <v>0</v>
      </c>
      <c r="AF13" s="41">
        <v>0</v>
      </c>
      <c r="AG13" s="38">
        <v>0</v>
      </c>
      <c r="AH13" s="38">
        <v>0</v>
      </c>
      <c r="AI13" s="41">
        <v>0</v>
      </c>
    </row>
    <row r="14" spans="1:35" s="8" customFormat="1" ht="36.75" customHeight="1" x14ac:dyDescent="0.25">
      <c r="A14" s="36" t="s">
        <v>52</v>
      </c>
      <c r="B14" s="36" t="s">
        <v>53</v>
      </c>
      <c r="C14" s="38">
        <v>0</v>
      </c>
      <c r="D14" s="39"/>
      <c r="E14" s="38">
        <v>0</v>
      </c>
      <c r="F14" s="39"/>
      <c r="G14" s="38">
        <v>0</v>
      </c>
      <c r="H14" s="38">
        <v>0</v>
      </c>
      <c r="I14" s="38">
        <v>0</v>
      </c>
      <c r="J14" s="38">
        <v>1</v>
      </c>
      <c r="K14" s="39"/>
      <c r="L14" s="38">
        <v>1</v>
      </c>
      <c r="M14" s="40">
        <v>0</v>
      </c>
      <c r="N14" s="38">
        <v>5</v>
      </c>
      <c r="O14" s="39"/>
      <c r="P14" s="40">
        <v>56032.05</v>
      </c>
      <c r="Q14" s="38">
        <v>7</v>
      </c>
      <c r="R14" s="39"/>
      <c r="S14" s="38">
        <v>0</v>
      </c>
      <c r="T14" s="39"/>
      <c r="U14" s="38">
        <v>0</v>
      </c>
      <c r="V14" s="38">
        <v>0</v>
      </c>
      <c r="W14" s="40">
        <v>227591.75</v>
      </c>
      <c r="X14" s="38">
        <v>1</v>
      </c>
      <c r="Y14" s="38">
        <v>0</v>
      </c>
      <c r="Z14" s="38">
        <v>2</v>
      </c>
      <c r="AA14" s="39"/>
      <c r="AB14" s="38">
        <v>0</v>
      </c>
      <c r="AC14" s="39"/>
      <c r="AD14" s="38">
        <v>0</v>
      </c>
      <c r="AE14" s="38">
        <v>0</v>
      </c>
      <c r="AF14" s="41">
        <v>932.9</v>
      </c>
      <c r="AG14" s="38">
        <v>1</v>
      </c>
      <c r="AH14" s="38">
        <v>0</v>
      </c>
      <c r="AI14" s="41">
        <v>0</v>
      </c>
    </row>
    <row r="15" spans="1:35" s="8" customFormat="1" ht="36.75" customHeight="1" x14ac:dyDescent="0.25">
      <c r="A15" s="36" t="s">
        <v>54</v>
      </c>
      <c r="B15" s="36" t="s">
        <v>55</v>
      </c>
      <c r="C15" s="38">
        <v>0</v>
      </c>
      <c r="D15" s="39"/>
      <c r="E15" s="38">
        <v>0</v>
      </c>
      <c r="F15" s="39"/>
      <c r="G15" s="38">
        <v>0</v>
      </c>
      <c r="H15" s="38">
        <v>0</v>
      </c>
      <c r="I15" s="38">
        <v>0</v>
      </c>
      <c r="J15" s="38">
        <v>0</v>
      </c>
      <c r="K15" s="39"/>
      <c r="L15" s="38">
        <v>0</v>
      </c>
      <c r="M15" s="40">
        <v>0</v>
      </c>
      <c r="N15" s="38">
        <v>47</v>
      </c>
      <c r="O15" s="39"/>
      <c r="P15" s="40">
        <v>237384.88</v>
      </c>
      <c r="Q15" s="38">
        <v>14</v>
      </c>
      <c r="R15" s="39"/>
      <c r="S15" s="38">
        <v>0</v>
      </c>
      <c r="T15" s="39"/>
      <c r="U15" s="38">
        <v>0</v>
      </c>
      <c r="V15" s="38">
        <v>0</v>
      </c>
      <c r="W15" s="40">
        <v>23570.89</v>
      </c>
      <c r="X15" s="38">
        <v>12</v>
      </c>
      <c r="Y15" s="38">
        <v>0</v>
      </c>
      <c r="Z15" s="38">
        <v>0</v>
      </c>
      <c r="AA15" s="39"/>
      <c r="AB15" s="38">
        <v>0</v>
      </c>
      <c r="AC15" s="39"/>
      <c r="AD15" s="38">
        <v>0</v>
      </c>
      <c r="AE15" s="38">
        <v>0</v>
      </c>
      <c r="AF15" s="41">
        <v>0</v>
      </c>
      <c r="AG15" s="38">
        <v>0</v>
      </c>
      <c r="AH15" s="38">
        <v>0</v>
      </c>
      <c r="AI15" s="41">
        <v>0</v>
      </c>
    </row>
    <row r="16" spans="1:35" s="8" customFormat="1" ht="36.75" customHeight="1" x14ac:dyDescent="0.25">
      <c r="A16" s="36" t="s">
        <v>56</v>
      </c>
      <c r="B16" s="36" t="s">
        <v>57</v>
      </c>
      <c r="C16" s="38">
        <v>0</v>
      </c>
      <c r="D16" s="39"/>
      <c r="E16" s="38">
        <v>0</v>
      </c>
      <c r="F16" s="39"/>
      <c r="G16" s="38">
        <v>0</v>
      </c>
      <c r="H16" s="38">
        <v>0</v>
      </c>
      <c r="I16" s="38">
        <v>0</v>
      </c>
      <c r="J16" s="38">
        <v>0</v>
      </c>
      <c r="K16" s="39"/>
      <c r="L16" s="38">
        <v>0</v>
      </c>
      <c r="M16" s="40">
        <v>0</v>
      </c>
      <c r="N16" s="38">
        <v>1</v>
      </c>
      <c r="O16" s="39"/>
      <c r="P16" s="40">
        <v>640</v>
      </c>
      <c r="Q16" s="38">
        <v>1</v>
      </c>
      <c r="R16" s="39"/>
      <c r="S16" s="38">
        <v>0</v>
      </c>
      <c r="T16" s="39"/>
      <c r="U16" s="38">
        <v>0</v>
      </c>
      <c r="V16" s="38">
        <v>0</v>
      </c>
      <c r="W16" s="40">
        <v>640</v>
      </c>
      <c r="X16" s="38">
        <v>1</v>
      </c>
      <c r="Y16" s="38">
        <v>0</v>
      </c>
      <c r="Z16" s="38">
        <v>0</v>
      </c>
      <c r="AA16" s="39"/>
      <c r="AB16" s="38">
        <v>0</v>
      </c>
      <c r="AC16" s="39"/>
      <c r="AD16" s="38">
        <v>0</v>
      </c>
      <c r="AE16" s="38">
        <v>0</v>
      </c>
      <c r="AF16" s="41">
        <v>0</v>
      </c>
      <c r="AG16" s="38">
        <v>0</v>
      </c>
      <c r="AH16" s="38">
        <v>0</v>
      </c>
      <c r="AI16" s="41">
        <v>0</v>
      </c>
    </row>
    <row r="17" spans="1:37" s="8" customFormat="1" ht="36.75" customHeight="1" x14ac:dyDescent="0.25">
      <c r="A17" s="36" t="s">
        <v>58</v>
      </c>
      <c r="B17" s="36" t="s">
        <v>59</v>
      </c>
      <c r="C17" s="38">
        <v>1</v>
      </c>
      <c r="D17" s="39"/>
      <c r="E17" s="38">
        <v>1</v>
      </c>
      <c r="F17" s="39"/>
      <c r="G17" s="38">
        <v>0</v>
      </c>
      <c r="H17" s="38">
        <v>0</v>
      </c>
      <c r="I17" s="38">
        <v>0</v>
      </c>
      <c r="J17" s="38">
        <v>0</v>
      </c>
      <c r="K17" s="39"/>
      <c r="L17" s="38">
        <v>0</v>
      </c>
      <c r="M17" s="40">
        <v>0</v>
      </c>
      <c r="N17" s="38">
        <v>1</v>
      </c>
      <c r="O17" s="39"/>
      <c r="P17" s="40">
        <v>12001</v>
      </c>
      <c r="Q17" s="38">
        <v>0</v>
      </c>
      <c r="R17" s="39"/>
      <c r="S17" s="38">
        <v>0</v>
      </c>
      <c r="T17" s="39"/>
      <c r="U17" s="38">
        <v>0</v>
      </c>
      <c r="V17" s="38">
        <v>0</v>
      </c>
      <c r="W17" s="40">
        <v>0</v>
      </c>
      <c r="X17" s="38">
        <v>0</v>
      </c>
      <c r="Y17" s="38">
        <v>0</v>
      </c>
      <c r="Z17" s="38">
        <v>0</v>
      </c>
      <c r="AA17" s="39"/>
      <c r="AB17" s="38">
        <v>0</v>
      </c>
      <c r="AC17" s="39"/>
      <c r="AD17" s="38">
        <v>0</v>
      </c>
      <c r="AE17" s="38">
        <v>0</v>
      </c>
      <c r="AF17" s="41">
        <v>0</v>
      </c>
      <c r="AG17" s="38">
        <v>0</v>
      </c>
      <c r="AH17" s="38">
        <v>0</v>
      </c>
      <c r="AI17" s="41">
        <v>0</v>
      </c>
    </row>
    <row r="18" spans="1:37" s="8" customFormat="1" ht="36.75" customHeight="1" x14ac:dyDescent="0.25">
      <c r="A18" s="36" t="s">
        <v>60</v>
      </c>
      <c r="B18" s="36" t="s">
        <v>61</v>
      </c>
      <c r="C18" s="38">
        <v>0</v>
      </c>
      <c r="D18" s="39"/>
      <c r="E18" s="38">
        <v>0</v>
      </c>
      <c r="F18" s="39"/>
      <c r="G18" s="38">
        <v>0</v>
      </c>
      <c r="H18" s="38">
        <v>0</v>
      </c>
      <c r="I18" s="38">
        <v>0</v>
      </c>
      <c r="J18" s="38">
        <v>0</v>
      </c>
      <c r="K18" s="39"/>
      <c r="L18" s="38">
        <v>0</v>
      </c>
      <c r="M18" s="40">
        <v>0</v>
      </c>
      <c r="N18" s="38">
        <v>6</v>
      </c>
      <c r="O18" s="39"/>
      <c r="P18" s="40">
        <v>319316.56</v>
      </c>
      <c r="Q18" s="38">
        <v>0</v>
      </c>
      <c r="R18" s="39"/>
      <c r="S18" s="38">
        <v>0</v>
      </c>
      <c r="T18" s="39"/>
      <c r="U18" s="38">
        <v>0</v>
      </c>
      <c r="V18" s="38">
        <v>0</v>
      </c>
      <c r="W18" s="40">
        <v>0</v>
      </c>
      <c r="X18" s="38">
        <v>0</v>
      </c>
      <c r="Y18" s="38">
        <v>0</v>
      </c>
      <c r="Z18" s="38">
        <v>0</v>
      </c>
      <c r="AA18" s="39"/>
      <c r="AB18" s="38">
        <v>0</v>
      </c>
      <c r="AC18" s="39"/>
      <c r="AD18" s="38">
        <v>0</v>
      </c>
      <c r="AE18" s="38">
        <v>0</v>
      </c>
      <c r="AF18" s="41">
        <v>0</v>
      </c>
      <c r="AG18" s="38">
        <v>0</v>
      </c>
      <c r="AH18" s="38">
        <v>0</v>
      </c>
      <c r="AI18" s="41">
        <v>0</v>
      </c>
    </row>
    <row r="19" spans="1:37" s="8" customFormat="1" ht="36.75" customHeight="1" x14ac:dyDescent="0.25">
      <c r="A19" s="36" t="s">
        <v>62</v>
      </c>
      <c r="B19" s="36" t="s">
        <v>63</v>
      </c>
      <c r="C19" s="38">
        <v>2</v>
      </c>
      <c r="D19" s="39"/>
      <c r="E19" s="38">
        <v>4</v>
      </c>
      <c r="F19" s="39"/>
      <c r="G19" s="38">
        <v>0</v>
      </c>
      <c r="H19" s="38">
        <v>0</v>
      </c>
      <c r="I19" s="38">
        <v>7</v>
      </c>
      <c r="J19" s="38">
        <v>6</v>
      </c>
      <c r="K19" s="39"/>
      <c r="L19" s="38">
        <v>7</v>
      </c>
      <c r="M19" s="40">
        <v>1646046.2229999998</v>
      </c>
      <c r="N19" s="38">
        <v>4</v>
      </c>
      <c r="O19" s="39"/>
      <c r="P19" s="40">
        <v>243796.03</v>
      </c>
      <c r="Q19" s="38">
        <v>11</v>
      </c>
      <c r="R19" s="39"/>
      <c r="S19" s="38">
        <v>0</v>
      </c>
      <c r="T19" s="39"/>
      <c r="U19" s="38">
        <v>0</v>
      </c>
      <c r="V19" s="38">
        <v>0</v>
      </c>
      <c r="W19" s="40">
        <v>719020.42000000016</v>
      </c>
      <c r="X19" s="38">
        <v>9</v>
      </c>
      <c r="Y19" s="38">
        <v>0</v>
      </c>
      <c r="Z19" s="38">
        <v>1</v>
      </c>
      <c r="AA19" s="39"/>
      <c r="AB19" s="38">
        <v>0</v>
      </c>
      <c r="AC19" s="39"/>
      <c r="AD19" s="38">
        <v>0</v>
      </c>
      <c r="AE19" s="38">
        <v>0</v>
      </c>
      <c r="AF19" s="41">
        <v>35287.800000000003</v>
      </c>
      <c r="AG19" s="38">
        <v>1</v>
      </c>
      <c r="AH19" s="38">
        <v>0</v>
      </c>
      <c r="AI19" s="41">
        <v>0</v>
      </c>
    </row>
    <row r="20" spans="1:37" s="35" customFormat="1" ht="36.75" customHeight="1" x14ac:dyDescent="0.25">
      <c r="A20" s="37" t="s">
        <v>64</v>
      </c>
      <c r="B20" s="37" t="s">
        <v>65</v>
      </c>
      <c r="C20" s="42">
        <v>1</v>
      </c>
      <c r="D20" s="43"/>
      <c r="E20" s="42">
        <v>0</v>
      </c>
      <c r="F20" s="43"/>
      <c r="G20" s="42">
        <v>0</v>
      </c>
      <c r="H20" s="42">
        <v>0</v>
      </c>
      <c r="I20" s="42">
        <v>0</v>
      </c>
      <c r="J20" s="42">
        <v>0</v>
      </c>
      <c r="K20" s="43"/>
      <c r="L20" s="42">
        <v>0</v>
      </c>
      <c r="M20" s="44">
        <v>0</v>
      </c>
      <c r="N20" s="42">
        <v>0</v>
      </c>
      <c r="O20" s="43"/>
      <c r="P20" s="44">
        <v>0</v>
      </c>
      <c r="Q20" s="42">
        <v>0</v>
      </c>
      <c r="R20" s="43"/>
      <c r="S20" s="42">
        <v>0</v>
      </c>
      <c r="T20" s="43"/>
      <c r="U20" s="42">
        <v>0</v>
      </c>
      <c r="V20" s="42">
        <v>0</v>
      </c>
      <c r="W20" s="44">
        <v>0</v>
      </c>
      <c r="X20" s="42">
        <v>0</v>
      </c>
      <c r="Y20" s="42">
        <v>0</v>
      </c>
      <c r="Z20" s="42">
        <v>0</v>
      </c>
      <c r="AA20" s="43"/>
      <c r="AB20" s="42">
        <v>0</v>
      </c>
      <c r="AC20" s="43"/>
      <c r="AD20" s="42">
        <v>0</v>
      </c>
      <c r="AE20" s="42">
        <v>0</v>
      </c>
      <c r="AF20" s="45">
        <v>0</v>
      </c>
      <c r="AG20" s="42">
        <v>0</v>
      </c>
      <c r="AH20" s="42">
        <v>0</v>
      </c>
      <c r="AI20" s="45">
        <v>0</v>
      </c>
    </row>
    <row r="21" spans="1:37" s="34" customFormat="1" ht="36.75" customHeight="1" x14ac:dyDescent="0.35">
      <c r="A21" s="52" t="s">
        <v>69</v>
      </c>
      <c r="B21" s="52"/>
      <c r="C21" s="30">
        <f>SUM(C5:C20)</f>
        <v>48</v>
      </c>
      <c r="D21" s="31"/>
      <c r="E21" s="30">
        <f t="shared" ref="E21:AI21" si="0">SUM(E5:E20)</f>
        <v>19</v>
      </c>
      <c r="F21" s="31"/>
      <c r="G21" s="30">
        <f t="shared" si="0"/>
        <v>6</v>
      </c>
      <c r="H21" s="30">
        <f t="shared" si="0"/>
        <v>7</v>
      </c>
      <c r="I21" s="30">
        <f t="shared" si="0"/>
        <v>24</v>
      </c>
      <c r="J21" s="30">
        <f t="shared" si="0"/>
        <v>19</v>
      </c>
      <c r="K21" s="31"/>
      <c r="L21" s="30">
        <f t="shared" si="0"/>
        <v>22</v>
      </c>
      <c r="M21" s="32">
        <f t="shared" si="0"/>
        <v>12476547.722999999</v>
      </c>
      <c r="N21" s="30">
        <f t="shared" si="0"/>
        <v>213</v>
      </c>
      <c r="O21" s="31"/>
      <c r="P21" s="32">
        <f t="shared" si="0"/>
        <v>147627426.94</v>
      </c>
      <c r="Q21" s="30">
        <f t="shared" si="0"/>
        <v>149</v>
      </c>
      <c r="R21" s="31"/>
      <c r="S21" s="30">
        <f t="shared" si="0"/>
        <v>0</v>
      </c>
      <c r="T21" s="31"/>
      <c r="U21" s="30">
        <f t="shared" si="0"/>
        <v>4</v>
      </c>
      <c r="V21" s="30">
        <f t="shared" si="0"/>
        <v>1</v>
      </c>
      <c r="W21" s="32">
        <f t="shared" si="0"/>
        <v>12045955.450000001</v>
      </c>
      <c r="X21" s="30">
        <f t="shared" si="0"/>
        <v>111</v>
      </c>
      <c r="Y21" s="30">
        <f t="shared" si="0"/>
        <v>0</v>
      </c>
      <c r="Z21" s="30">
        <f t="shared" si="0"/>
        <v>13</v>
      </c>
      <c r="AA21" s="31"/>
      <c r="AB21" s="30">
        <f t="shared" si="0"/>
        <v>0</v>
      </c>
      <c r="AC21" s="31"/>
      <c r="AD21" s="30">
        <f t="shared" si="0"/>
        <v>0</v>
      </c>
      <c r="AE21" s="30">
        <f t="shared" si="0"/>
        <v>0</v>
      </c>
      <c r="AF21" s="33">
        <f t="shared" si="0"/>
        <v>999963.25000000012</v>
      </c>
      <c r="AG21" s="30">
        <f t="shared" si="0"/>
        <v>13</v>
      </c>
      <c r="AH21" s="30">
        <f t="shared" si="0"/>
        <v>0</v>
      </c>
      <c r="AI21" s="33">
        <f t="shared" si="0"/>
        <v>936877.37</v>
      </c>
    </row>
    <row r="22" spans="1:37" x14ac:dyDescent="0.25">
      <c r="A22" s="4"/>
      <c r="B22" s="21"/>
      <c r="C22" s="4"/>
      <c r="D22" s="22"/>
    </row>
    <row r="23" spans="1:37" ht="74.25" customHeight="1" x14ac:dyDescent="0.25">
      <c r="A23" s="48"/>
      <c r="B23" s="48"/>
      <c r="C23" s="23"/>
      <c r="D23" s="24"/>
    </row>
    <row r="28" spans="1:37" s="8" customFormat="1" ht="36.75" customHeight="1" x14ac:dyDescent="0.25">
      <c r="A28" s="36" t="s">
        <v>48</v>
      </c>
      <c r="B28" s="37" t="s">
        <v>49</v>
      </c>
      <c r="C28" s="38">
        <v>19</v>
      </c>
      <c r="D28" s="39"/>
      <c r="E28" s="38">
        <v>10</v>
      </c>
      <c r="F28" s="39"/>
      <c r="G28" s="38">
        <v>1</v>
      </c>
      <c r="H28" s="38">
        <v>4</v>
      </c>
      <c r="I28" s="38">
        <v>14</v>
      </c>
      <c r="J28" s="38">
        <v>9</v>
      </c>
      <c r="K28" s="39"/>
      <c r="L28" s="38">
        <v>12</v>
      </c>
      <c r="M28" s="40">
        <v>7190452.5</v>
      </c>
      <c r="N28" s="38">
        <v>16</v>
      </c>
      <c r="O28" s="39"/>
      <c r="P28" s="40">
        <v>12017469.43</v>
      </c>
      <c r="Q28" s="38">
        <v>6</v>
      </c>
      <c r="R28" s="39"/>
      <c r="S28" s="38">
        <v>0</v>
      </c>
      <c r="T28" s="39"/>
      <c r="U28" s="38">
        <v>0</v>
      </c>
      <c r="V28" s="38">
        <v>0</v>
      </c>
      <c r="W28" s="40">
        <v>287798</v>
      </c>
      <c r="X28" s="38">
        <v>3</v>
      </c>
      <c r="Y28" s="38">
        <v>0</v>
      </c>
      <c r="Z28" s="38">
        <v>0</v>
      </c>
      <c r="AA28" s="39"/>
      <c r="AB28" s="38">
        <v>0</v>
      </c>
      <c r="AC28" s="39"/>
      <c r="AD28" s="38">
        <v>0</v>
      </c>
      <c r="AE28" s="38">
        <v>0</v>
      </c>
      <c r="AF28" s="41">
        <v>0</v>
      </c>
      <c r="AG28" s="38">
        <v>0</v>
      </c>
      <c r="AH28" s="38">
        <v>0</v>
      </c>
      <c r="AI28" s="41">
        <v>897164.37</v>
      </c>
    </row>
    <row r="29" spans="1:37" s="5" customFormat="1" ht="34.5" customHeight="1" x14ac:dyDescent="0.25">
      <c r="A29" s="20" t="s">
        <v>79</v>
      </c>
      <c r="B29" s="47" t="s">
        <v>81</v>
      </c>
      <c r="C29" s="16">
        <v>0</v>
      </c>
      <c r="D29" s="17"/>
      <c r="E29" s="16">
        <v>0</v>
      </c>
      <c r="F29" s="17"/>
      <c r="G29" s="16">
        <v>0</v>
      </c>
      <c r="H29" s="16">
        <v>0</v>
      </c>
      <c r="I29" s="16">
        <v>0</v>
      </c>
      <c r="J29" s="16">
        <v>0</v>
      </c>
      <c r="K29" s="17"/>
      <c r="L29" s="16">
        <v>0</v>
      </c>
      <c r="M29" s="18">
        <v>0</v>
      </c>
      <c r="N29" s="16">
        <v>0</v>
      </c>
      <c r="O29" s="17"/>
      <c r="P29" s="18">
        <v>0</v>
      </c>
      <c r="Q29" s="16">
        <v>1</v>
      </c>
      <c r="R29" s="17" t="s">
        <v>82</v>
      </c>
      <c r="S29" s="16"/>
      <c r="T29" s="17"/>
      <c r="U29" s="16">
        <v>0</v>
      </c>
      <c r="V29" s="16">
        <v>0</v>
      </c>
      <c r="W29" s="18">
        <v>979384.22</v>
      </c>
      <c r="X29" s="16">
        <v>1</v>
      </c>
      <c r="Y29" s="16"/>
      <c r="Z29" s="16"/>
      <c r="AA29" s="17"/>
      <c r="AB29" s="16"/>
      <c r="AC29" s="17"/>
      <c r="AD29" s="16"/>
      <c r="AE29" s="16"/>
      <c r="AF29" s="18"/>
      <c r="AG29" s="16"/>
      <c r="AH29" s="16"/>
      <c r="AI29" s="18"/>
      <c r="AJ29" s="16">
        <v>1</v>
      </c>
      <c r="AK29" s="19" t="s">
        <v>22</v>
      </c>
    </row>
    <row r="30" spans="1:37" s="8" customFormat="1" ht="36.75" customHeight="1" x14ac:dyDescent="0.25">
      <c r="A30" s="36"/>
      <c r="B30" s="36" t="s">
        <v>49</v>
      </c>
      <c r="C30" s="38">
        <f>+C28+C29</f>
        <v>19</v>
      </c>
      <c r="D30" s="39"/>
      <c r="E30" s="38">
        <f t="shared" ref="E30:Q30" si="1">+E28+E29</f>
        <v>10</v>
      </c>
      <c r="F30" s="39"/>
      <c r="G30" s="38">
        <f t="shared" si="1"/>
        <v>1</v>
      </c>
      <c r="H30" s="38">
        <f t="shared" si="1"/>
        <v>4</v>
      </c>
      <c r="I30" s="38">
        <f t="shared" si="1"/>
        <v>14</v>
      </c>
      <c r="J30" s="38">
        <f t="shared" si="1"/>
        <v>9</v>
      </c>
      <c r="K30" s="39"/>
      <c r="L30" s="38">
        <f t="shared" si="1"/>
        <v>12</v>
      </c>
      <c r="M30" s="40">
        <f t="shared" si="1"/>
        <v>7190452.5</v>
      </c>
      <c r="N30" s="38">
        <f t="shared" si="1"/>
        <v>16</v>
      </c>
      <c r="O30" s="39"/>
      <c r="P30" s="40">
        <f t="shared" si="1"/>
        <v>12017469.43</v>
      </c>
      <c r="Q30" s="38">
        <f t="shared" si="1"/>
        <v>7</v>
      </c>
      <c r="R30" s="39"/>
      <c r="S30" s="38">
        <f t="shared" ref="S30" si="2">+S28+S29</f>
        <v>0</v>
      </c>
      <c r="T30" s="39"/>
      <c r="U30" s="38">
        <f t="shared" ref="U30" si="3">+U28+U29</f>
        <v>0</v>
      </c>
      <c r="V30" s="38">
        <f t="shared" ref="V30" si="4">+V28+V29</f>
        <v>0</v>
      </c>
      <c r="W30" s="40">
        <f t="shared" ref="W30" si="5">+W28+W29</f>
        <v>1267182.22</v>
      </c>
      <c r="X30" s="38">
        <f t="shared" ref="X30" si="6">+X28+X29</f>
        <v>4</v>
      </c>
      <c r="Y30" s="38">
        <f t="shared" ref="Y30" si="7">+Y28+Y29</f>
        <v>0</v>
      </c>
      <c r="Z30" s="38">
        <f t="shared" ref="Z30" si="8">+Z28+Z29</f>
        <v>0</v>
      </c>
      <c r="AA30" s="39"/>
      <c r="AB30" s="38">
        <f t="shared" ref="AB30" si="9">+AB28+AB29</f>
        <v>0</v>
      </c>
      <c r="AC30" s="39"/>
      <c r="AD30" s="38">
        <f t="shared" ref="AD30:AE30" si="10">+AD28+AD29</f>
        <v>0</v>
      </c>
      <c r="AE30" s="38">
        <f t="shared" si="10"/>
        <v>0</v>
      </c>
      <c r="AF30" s="41">
        <f t="shared" ref="AF30" si="11">+AF28+AF29</f>
        <v>0</v>
      </c>
      <c r="AG30" s="38">
        <f t="shared" ref="AG30" si="12">+AG28+AG29</f>
        <v>0</v>
      </c>
      <c r="AH30" s="38">
        <f t="shared" ref="AH30" si="13">+AH28+AH29</f>
        <v>0</v>
      </c>
      <c r="AI30" s="41">
        <f t="shared" ref="AI30" si="14">+AI28+AI29</f>
        <v>897164.37</v>
      </c>
    </row>
  </sheetData>
  <mergeCells count="21">
    <mergeCell ref="AI3:AI4"/>
    <mergeCell ref="A21:B21"/>
    <mergeCell ref="A23:B23"/>
    <mergeCell ref="M3:M4"/>
    <mergeCell ref="N3:N4"/>
    <mergeCell ref="O3:O4"/>
    <mergeCell ref="P3:P4"/>
    <mergeCell ref="Q3:Y3"/>
    <mergeCell ref="Z3:AH3"/>
    <mergeCell ref="G3:G4"/>
    <mergeCell ref="H3:H4"/>
    <mergeCell ref="I3:I4"/>
    <mergeCell ref="J3:J4"/>
    <mergeCell ref="K3:K4"/>
    <mergeCell ref="L3:L4"/>
    <mergeCell ref="A3:A4"/>
    <mergeCell ref="B3:B4"/>
    <mergeCell ref="C3:C4"/>
    <mergeCell ref="D3:D4"/>
    <mergeCell ref="E3:E4"/>
    <mergeCell ref="F3:F4"/>
  </mergeCells>
  <conditionalFormatting sqref="M29">
    <cfRule type="cellIs" dxfId="28" priority="27" operator="equal">
      <formula>$AZ$8</formula>
    </cfRule>
    <cfRule type="cellIs" dxfId="27" priority="28" operator="notBetween">
      <formula>1000</formula>
      <formula>1000000000</formula>
    </cfRule>
    <cfRule type="cellIs" dxfId="26" priority="29" operator="lessThan">
      <formula>1000</formula>
    </cfRule>
  </conditionalFormatting>
  <conditionalFormatting sqref="W29">
    <cfRule type="cellIs" dxfId="25" priority="24" operator="equal">
      <formula>$AZ$8</formula>
    </cfRule>
    <cfRule type="cellIs" dxfId="24" priority="25" operator="notBetween">
      <formula>1000</formula>
      <formula>1000000000</formula>
    </cfRule>
    <cfRule type="cellIs" dxfId="23" priority="26" operator="lessThan">
      <formula>1000</formula>
    </cfRule>
  </conditionalFormatting>
  <conditionalFormatting sqref="AF29">
    <cfRule type="cellIs" dxfId="22" priority="21" operator="equal">
      <formula>$AZ$8</formula>
    </cfRule>
    <cfRule type="cellIs" dxfId="21" priority="22" operator="notBetween">
      <formula>1000</formula>
      <formula>1000000000</formula>
    </cfRule>
    <cfRule type="cellIs" dxfId="20" priority="23" operator="lessThan">
      <formula>1000</formula>
    </cfRule>
  </conditionalFormatting>
  <conditionalFormatting sqref="D29">
    <cfRule type="cellIs" dxfId="19" priority="19" operator="equal">
      <formula>$AZ$8</formula>
    </cfRule>
    <cfRule type="cellIs" dxfId="18" priority="20" operator="notBetween">
      <formula>45292</formula>
      <formula>45657</formula>
    </cfRule>
  </conditionalFormatting>
  <conditionalFormatting sqref="F29">
    <cfRule type="cellIs" dxfId="17" priority="17" operator="equal">
      <formula>$AZ$8</formula>
    </cfRule>
    <cfRule type="cellIs" dxfId="16" priority="18" operator="notBetween">
      <formula>45292</formula>
      <formula>45657</formula>
    </cfRule>
  </conditionalFormatting>
  <conditionalFormatting sqref="O29">
    <cfRule type="cellIs" dxfId="15" priority="15" operator="equal">
      <formula>$AZ$8</formula>
    </cfRule>
    <cfRule type="cellIs" dxfId="14" priority="16" operator="notBetween">
      <formula>45292</formula>
      <formula>45657</formula>
    </cfRule>
  </conditionalFormatting>
  <conditionalFormatting sqref="R29">
    <cfRule type="cellIs" dxfId="13" priority="13" operator="equal">
      <formula>$AZ$8</formula>
    </cfRule>
    <cfRule type="cellIs" dxfId="12" priority="14" operator="notBetween">
      <formula>45292</formula>
      <formula>45657</formula>
    </cfRule>
  </conditionalFormatting>
  <conditionalFormatting sqref="AA29">
    <cfRule type="cellIs" dxfId="11" priority="11" operator="equal">
      <formula>$AZ$8</formula>
    </cfRule>
    <cfRule type="cellIs" dxfId="10" priority="12" operator="notBetween">
      <formula>45292</formula>
      <formula>45657</formula>
    </cfRule>
  </conditionalFormatting>
  <conditionalFormatting sqref="AI29">
    <cfRule type="cellIs" dxfId="9" priority="8" operator="equal">
      <formula>$AZ$8</formula>
    </cfRule>
    <cfRule type="cellIs" dxfId="8" priority="9" operator="notBetween">
      <formula>1000</formula>
      <formula>1000000000</formula>
    </cfRule>
    <cfRule type="cellIs" dxfId="7" priority="10" operator="lessThan">
      <formula>1000</formula>
    </cfRule>
  </conditionalFormatting>
  <conditionalFormatting sqref="T29">
    <cfRule type="cellIs" dxfId="6" priority="6" operator="equal">
      <formula>$AZ$8</formula>
    </cfRule>
    <cfRule type="cellIs" dxfId="5" priority="7" operator="notBetween">
      <formula>45292</formula>
      <formula>45657</formula>
    </cfRule>
  </conditionalFormatting>
  <conditionalFormatting sqref="AC29">
    <cfRule type="cellIs" dxfId="4" priority="4" operator="equal">
      <formula>$AZ$8</formula>
    </cfRule>
    <cfRule type="cellIs" dxfId="3" priority="5" operator="notBetween">
      <formula>45292</formula>
      <formula>45657</formula>
    </cfRule>
  </conditionalFormatting>
  <conditionalFormatting sqref="P29">
    <cfRule type="cellIs" dxfId="2" priority="1" operator="equal">
      <formula>$AZ$8</formula>
    </cfRule>
    <cfRule type="cellIs" dxfId="1" priority="2" operator="notBetween">
      <formula>1000</formula>
      <formula>1000000000</formula>
    </cfRule>
    <cfRule type="cellIs" dxfId="0" priority="3" operator="lessThan">
      <formula>1000</formula>
    </cfRule>
  </conditionalFormatting>
  <pageMargins left="0.7" right="0.7" top="0.75" bottom="0.75" header="0.3" footer="0.3"/>
  <pageSetup paperSize="9" orientation="landscape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autoPageBreaks="0" fitToPage="1"/>
  </sheetPr>
  <dimension ref="A1:AA22"/>
  <sheetViews>
    <sheetView showGridLines="0" tabSelected="1" zoomScale="55" zoomScaleNormal="55" workbookViewId="0">
      <pane ySplit="4" topLeftCell="A8" activePane="bottomLeft" state="frozen"/>
      <selection pane="bottomLeft"/>
    </sheetView>
  </sheetViews>
  <sheetFormatPr defaultRowHeight="15" x14ac:dyDescent="0.25"/>
  <cols>
    <col min="1" max="1" width="12.42578125" customWidth="1"/>
    <col min="2" max="2" width="29.42578125" style="3" customWidth="1"/>
    <col min="3" max="3" width="19.85546875" customWidth="1"/>
    <col min="4" max="5" width="19.28515625" customWidth="1"/>
    <col min="6" max="6" width="20.7109375" customWidth="1"/>
    <col min="7" max="7" width="17.85546875" customWidth="1"/>
    <col min="8" max="8" width="19.28515625" customWidth="1"/>
    <col min="9" max="9" width="18.5703125" customWidth="1"/>
    <col min="10" max="10" width="22.85546875" style="7" customWidth="1"/>
    <col min="11" max="11" width="21.42578125" customWidth="1"/>
    <col min="12" max="12" width="22.28515625" style="7" customWidth="1"/>
    <col min="13" max="13" width="28.140625" customWidth="1"/>
    <col min="14" max="14" width="37.28515625" customWidth="1"/>
    <col min="15" max="16" width="24.7109375" customWidth="1"/>
    <col min="17" max="17" width="20.85546875" style="7" customWidth="1"/>
    <col min="18" max="18" width="29" customWidth="1"/>
    <col min="19" max="19" width="31.28515625" customWidth="1"/>
    <col min="20" max="20" width="28.28515625" customWidth="1"/>
    <col min="21" max="21" width="34" customWidth="1"/>
    <col min="22" max="22" width="22.5703125" customWidth="1"/>
    <col min="23" max="23" width="20.5703125" customWidth="1"/>
    <col min="24" max="24" width="23.140625" style="14" customWidth="1"/>
    <col min="25" max="26" width="31.85546875" customWidth="1"/>
    <col min="27" max="27" width="20" customWidth="1"/>
    <col min="39" max="39" width="9.140625" customWidth="1"/>
  </cols>
  <sheetData>
    <row r="1" spans="1:27" ht="30" customHeight="1" x14ac:dyDescent="0.25">
      <c r="A1" s="15" t="s">
        <v>34</v>
      </c>
      <c r="B1" s="2"/>
      <c r="C1" s="1"/>
      <c r="D1" s="1"/>
      <c r="E1" s="1"/>
      <c r="F1" s="1"/>
      <c r="G1" s="1"/>
      <c r="H1" s="1"/>
      <c r="I1" s="1"/>
      <c r="J1" s="6"/>
      <c r="K1" s="1"/>
      <c r="L1" s="6"/>
      <c r="M1" s="1"/>
      <c r="N1" s="1"/>
      <c r="O1" s="1"/>
      <c r="P1" s="1"/>
      <c r="Q1" s="6"/>
      <c r="R1" s="1"/>
      <c r="S1" s="1"/>
      <c r="T1" s="1"/>
      <c r="U1" s="1"/>
      <c r="V1" s="1"/>
      <c r="W1" s="1"/>
      <c r="X1" s="13"/>
      <c r="Y1" s="1"/>
      <c r="Z1" s="1"/>
      <c r="AA1" s="1"/>
    </row>
    <row r="2" spans="1:27" ht="30" customHeight="1" x14ac:dyDescent="0.25">
      <c r="A2" s="1"/>
      <c r="B2" s="2"/>
      <c r="C2" s="1"/>
      <c r="D2" s="1"/>
      <c r="E2" s="1"/>
      <c r="F2" s="1"/>
      <c r="G2" s="1"/>
      <c r="H2" s="1"/>
      <c r="I2" s="1"/>
      <c r="J2" s="6"/>
      <c r="K2" s="1"/>
      <c r="L2" s="6"/>
      <c r="M2" s="1"/>
      <c r="N2" s="1"/>
      <c r="O2" s="1"/>
      <c r="P2" s="1"/>
      <c r="Q2" s="6"/>
      <c r="R2" s="1"/>
      <c r="S2" s="1"/>
      <c r="T2" s="1"/>
      <c r="U2" s="1"/>
      <c r="V2" s="1"/>
      <c r="W2" s="1"/>
      <c r="X2" s="13"/>
      <c r="Y2" s="1"/>
      <c r="Z2" s="1"/>
      <c r="AA2" s="1"/>
    </row>
    <row r="3" spans="1:27" s="5" customFormat="1" ht="53.25" customHeight="1" x14ac:dyDescent="0.25">
      <c r="A3" s="49" t="s">
        <v>67</v>
      </c>
      <c r="B3" s="49" t="s">
        <v>80</v>
      </c>
      <c r="C3" s="50" t="s">
        <v>7</v>
      </c>
      <c r="D3" s="50" t="s">
        <v>29</v>
      </c>
      <c r="E3" s="50" t="s">
        <v>9</v>
      </c>
      <c r="F3" s="50" t="s">
        <v>10</v>
      </c>
      <c r="G3" s="50" t="s">
        <v>11</v>
      </c>
      <c r="H3" s="50" t="s">
        <v>30</v>
      </c>
      <c r="I3" s="50" t="s">
        <v>12</v>
      </c>
      <c r="J3" s="53" t="s">
        <v>70</v>
      </c>
      <c r="K3" s="50" t="s">
        <v>31</v>
      </c>
      <c r="L3" s="53" t="s">
        <v>71</v>
      </c>
      <c r="M3" s="54" t="s">
        <v>0</v>
      </c>
      <c r="N3" s="54"/>
      <c r="O3" s="54"/>
      <c r="P3" s="54"/>
      <c r="Q3" s="54"/>
      <c r="R3" s="54"/>
      <c r="S3" s="54"/>
      <c r="T3" s="54" t="s">
        <v>1</v>
      </c>
      <c r="U3" s="54"/>
      <c r="V3" s="54"/>
      <c r="W3" s="54"/>
      <c r="X3" s="54"/>
      <c r="Y3" s="54"/>
      <c r="Z3" s="54"/>
      <c r="AA3" s="50" t="s">
        <v>78</v>
      </c>
    </row>
    <row r="4" spans="1:27" s="5" customFormat="1" ht="201.75" customHeight="1" x14ac:dyDescent="0.25">
      <c r="A4" s="49"/>
      <c r="B4" s="49"/>
      <c r="C4" s="50"/>
      <c r="D4" s="50"/>
      <c r="E4" s="50"/>
      <c r="F4" s="50"/>
      <c r="G4" s="50"/>
      <c r="H4" s="50"/>
      <c r="I4" s="50"/>
      <c r="J4" s="53"/>
      <c r="K4" s="50"/>
      <c r="L4" s="53"/>
      <c r="M4" s="25" t="s">
        <v>13</v>
      </c>
      <c r="N4" s="25" t="s">
        <v>72</v>
      </c>
      <c r="O4" s="25" t="s">
        <v>14</v>
      </c>
      <c r="P4" s="25" t="s">
        <v>15</v>
      </c>
      <c r="Q4" s="28" t="s">
        <v>73</v>
      </c>
      <c r="R4" s="25" t="s">
        <v>16</v>
      </c>
      <c r="S4" s="29" t="s">
        <v>74</v>
      </c>
      <c r="T4" s="25" t="s">
        <v>17</v>
      </c>
      <c r="U4" s="25" t="s">
        <v>75</v>
      </c>
      <c r="V4" s="25" t="s">
        <v>14</v>
      </c>
      <c r="W4" s="25" t="s">
        <v>15</v>
      </c>
      <c r="X4" s="28" t="s">
        <v>76</v>
      </c>
      <c r="Y4" s="25" t="s">
        <v>18</v>
      </c>
      <c r="Z4" s="25" t="s">
        <v>77</v>
      </c>
      <c r="AA4" s="50"/>
    </row>
    <row r="5" spans="1:27" s="8" customFormat="1" ht="36.75" customHeight="1" x14ac:dyDescent="0.25">
      <c r="A5" s="36" t="s">
        <v>35</v>
      </c>
      <c r="B5" s="36" t="s">
        <v>36</v>
      </c>
      <c r="C5" s="38">
        <v>20</v>
      </c>
      <c r="D5" s="38">
        <v>3</v>
      </c>
      <c r="E5" s="38">
        <v>4</v>
      </c>
      <c r="F5" s="38">
        <v>1</v>
      </c>
      <c r="G5" s="38">
        <v>3</v>
      </c>
      <c r="H5" s="38">
        <v>2</v>
      </c>
      <c r="I5" s="38">
        <v>2</v>
      </c>
      <c r="J5" s="40">
        <v>3610469</v>
      </c>
      <c r="K5" s="38">
        <v>62</v>
      </c>
      <c r="L5" s="40">
        <v>6097312</v>
      </c>
      <c r="M5" s="38">
        <v>54</v>
      </c>
      <c r="N5" s="38">
        <v>0</v>
      </c>
      <c r="O5" s="38">
        <v>4</v>
      </c>
      <c r="P5" s="38">
        <v>0</v>
      </c>
      <c r="Q5" s="40">
        <v>4679050.92</v>
      </c>
      <c r="R5" s="38">
        <v>46</v>
      </c>
      <c r="S5" s="38">
        <v>0</v>
      </c>
      <c r="T5" s="38">
        <v>5</v>
      </c>
      <c r="U5" s="38">
        <v>0</v>
      </c>
      <c r="V5" s="38">
        <v>0</v>
      </c>
      <c r="W5" s="38">
        <v>0</v>
      </c>
      <c r="X5" s="40">
        <v>258843</v>
      </c>
      <c r="Y5" s="38">
        <v>5</v>
      </c>
      <c r="Z5" s="38">
        <v>0</v>
      </c>
      <c r="AA5" s="40">
        <v>0</v>
      </c>
    </row>
    <row r="6" spans="1:27" s="8" customFormat="1" ht="36.75" customHeight="1" x14ac:dyDescent="0.25">
      <c r="A6" s="46" t="s">
        <v>37</v>
      </c>
      <c r="B6" s="46" t="s">
        <v>38</v>
      </c>
      <c r="C6" s="38">
        <v>0</v>
      </c>
      <c r="D6" s="38">
        <v>0</v>
      </c>
      <c r="E6" s="38">
        <v>0</v>
      </c>
      <c r="F6" s="38">
        <v>1</v>
      </c>
      <c r="G6" s="38">
        <v>0</v>
      </c>
      <c r="H6" s="38">
        <v>0</v>
      </c>
      <c r="I6" s="38">
        <v>0</v>
      </c>
      <c r="J6" s="40">
        <v>0</v>
      </c>
      <c r="K6" s="38">
        <v>2</v>
      </c>
      <c r="L6" s="40">
        <v>178214</v>
      </c>
      <c r="M6" s="38">
        <v>3</v>
      </c>
      <c r="N6" s="38">
        <v>0</v>
      </c>
      <c r="O6" s="38">
        <v>0</v>
      </c>
      <c r="P6" s="38">
        <v>0</v>
      </c>
      <c r="Q6" s="40">
        <v>67458.880000000005</v>
      </c>
      <c r="R6" s="38">
        <v>1</v>
      </c>
      <c r="S6" s="38">
        <v>0</v>
      </c>
      <c r="T6" s="38">
        <v>0</v>
      </c>
      <c r="U6" s="38">
        <v>0</v>
      </c>
      <c r="V6" s="38">
        <v>0</v>
      </c>
      <c r="W6" s="38">
        <v>0</v>
      </c>
      <c r="X6" s="41">
        <v>0</v>
      </c>
      <c r="Y6" s="38">
        <v>0</v>
      </c>
      <c r="Z6" s="38">
        <v>0</v>
      </c>
      <c r="AA6" s="41">
        <v>39713</v>
      </c>
    </row>
    <row r="7" spans="1:27" s="8" customFormat="1" ht="36.75" customHeight="1" x14ac:dyDescent="0.25">
      <c r="A7" s="36" t="s">
        <v>39</v>
      </c>
      <c r="B7" s="36" t="s">
        <v>40</v>
      </c>
      <c r="C7" s="38">
        <v>1</v>
      </c>
      <c r="D7" s="38">
        <v>0</v>
      </c>
      <c r="E7" s="38">
        <v>0</v>
      </c>
      <c r="F7" s="38">
        <v>1</v>
      </c>
      <c r="G7" s="38">
        <v>0</v>
      </c>
      <c r="H7" s="38">
        <v>0</v>
      </c>
      <c r="I7" s="38">
        <v>0</v>
      </c>
      <c r="J7" s="40">
        <v>0</v>
      </c>
      <c r="K7" s="38">
        <v>11</v>
      </c>
      <c r="L7" s="40">
        <v>2592020.4499999997</v>
      </c>
      <c r="M7" s="38">
        <v>9</v>
      </c>
      <c r="N7" s="38">
        <v>0</v>
      </c>
      <c r="O7" s="38">
        <v>0</v>
      </c>
      <c r="P7" s="38">
        <v>1</v>
      </c>
      <c r="Q7" s="40">
        <v>1299964.3199999998</v>
      </c>
      <c r="R7" s="38">
        <v>6</v>
      </c>
      <c r="S7" s="38">
        <v>0</v>
      </c>
      <c r="T7" s="38">
        <v>4</v>
      </c>
      <c r="U7" s="38">
        <v>0</v>
      </c>
      <c r="V7" s="38">
        <v>0</v>
      </c>
      <c r="W7" s="38">
        <v>0</v>
      </c>
      <c r="X7" s="41">
        <v>303147</v>
      </c>
      <c r="Y7" s="38">
        <v>4</v>
      </c>
      <c r="Z7" s="38">
        <v>0</v>
      </c>
      <c r="AA7" s="41">
        <v>0</v>
      </c>
    </row>
    <row r="8" spans="1:27" s="8" customFormat="1" ht="36.75" customHeight="1" x14ac:dyDescent="0.25">
      <c r="A8" s="36" t="s">
        <v>41</v>
      </c>
      <c r="B8" s="36" t="s">
        <v>42</v>
      </c>
      <c r="C8" s="38">
        <v>1</v>
      </c>
      <c r="D8" s="38">
        <v>1</v>
      </c>
      <c r="E8" s="38">
        <v>0</v>
      </c>
      <c r="F8" s="38">
        <v>0</v>
      </c>
      <c r="G8" s="38">
        <v>0</v>
      </c>
      <c r="H8" s="38">
        <v>1</v>
      </c>
      <c r="I8" s="38">
        <v>0</v>
      </c>
      <c r="J8" s="40">
        <v>29580</v>
      </c>
      <c r="K8" s="38">
        <v>2</v>
      </c>
      <c r="L8" s="40">
        <v>148433</v>
      </c>
      <c r="M8" s="38">
        <v>5</v>
      </c>
      <c r="N8" s="38">
        <v>0</v>
      </c>
      <c r="O8" s="38">
        <v>0</v>
      </c>
      <c r="P8" s="38">
        <v>0</v>
      </c>
      <c r="Q8" s="40">
        <v>3358.8199999999997</v>
      </c>
      <c r="R8" s="38">
        <v>4</v>
      </c>
      <c r="S8" s="38">
        <v>0</v>
      </c>
      <c r="T8" s="38">
        <v>0</v>
      </c>
      <c r="U8" s="38">
        <v>0</v>
      </c>
      <c r="V8" s="38">
        <v>0</v>
      </c>
      <c r="W8" s="38">
        <v>0</v>
      </c>
      <c r="X8" s="41">
        <v>399985</v>
      </c>
      <c r="Y8" s="38">
        <v>1</v>
      </c>
      <c r="Z8" s="38">
        <v>0</v>
      </c>
      <c r="AA8" s="41">
        <v>0</v>
      </c>
    </row>
    <row r="9" spans="1:27" s="8" customFormat="1" ht="36.75" customHeight="1" x14ac:dyDescent="0.25">
      <c r="A9" s="36" t="s">
        <v>43</v>
      </c>
      <c r="B9" s="36" t="s">
        <v>44</v>
      </c>
      <c r="C9" s="38">
        <v>2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40">
        <v>0</v>
      </c>
      <c r="K9" s="38">
        <v>8</v>
      </c>
      <c r="L9" s="40">
        <v>439341.06999999995</v>
      </c>
      <c r="M9" s="38">
        <v>5</v>
      </c>
      <c r="N9" s="38">
        <v>0</v>
      </c>
      <c r="O9" s="38">
        <v>0</v>
      </c>
      <c r="P9" s="38">
        <v>0</v>
      </c>
      <c r="Q9" s="40">
        <v>154284.75</v>
      </c>
      <c r="R9" s="38">
        <v>0</v>
      </c>
      <c r="S9" s="38">
        <v>0</v>
      </c>
      <c r="T9" s="38">
        <v>1</v>
      </c>
      <c r="U9" s="38">
        <v>0</v>
      </c>
      <c r="V9" s="38">
        <v>0</v>
      </c>
      <c r="W9" s="38">
        <v>0</v>
      </c>
      <c r="X9" s="41">
        <v>1767</v>
      </c>
      <c r="Y9" s="38">
        <v>1</v>
      </c>
      <c r="Z9" s="38">
        <v>0</v>
      </c>
      <c r="AA9" s="41">
        <v>0</v>
      </c>
    </row>
    <row r="10" spans="1:27" s="8" customFormat="1" ht="36.75" customHeight="1" x14ac:dyDescent="0.25">
      <c r="A10" s="36" t="s">
        <v>45</v>
      </c>
      <c r="B10" s="36" t="s">
        <v>46</v>
      </c>
      <c r="C10" s="38">
        <v>0</v>
      </c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40">
        <v>0</v>
      </c>
      <c r="K10" s="38">
        <v>3</v>
      </c>
      <c r="L10" s="40">
        <v>112773.16</v>
      </c>
      <c r="M10" s="38">
        <v>2</v>
      </c>
      <c r="N10" s="38">
        <v>0</v>
      </c>
      <c r="O10" s="38">
        <v>0</v>
      </c>
      <c r="P10" s="38">
        <v>0</v>
      </c>
      <c r="Q10" s="40">
        <v>110844.96</v>
      </c>
      <c r="R10" s="38">
        <v>2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41">
        <v>0</v>
      </c>
      <c r="Y10" s="38">
        <v>0</v>
      </c>
      <c r="Z10" s="38">
        <v>0</v>
      </c>
      <c r="AA10" s="41">
        <v>0</v>
      </c>
    </row>
    <row r="11" spans="1:27" s="8" customFormat="1" ht="36.75" customHeight="1" x14ac:dyDescent="0.25">
      <c r="A11" s="36" t="s">
        <v>47</v>
      </c>
      <c r="B11" s="36" t="s">
        <v>66</v>
      </c>
      <c r="C11" s="38">
        <v>0</v>
      </c>
      <c r="D11" s="38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40">
        <v>0</v>
      </c>
      <c r="K11" s="38">
        <v>34</v>
      </c>
      <c r="L11" s="40">
        <v>3871636.3900000011</v>
      </c>
      <c r="M11" s="38">
        <v>22</v>
      </c>
      <c r="N11" s="38">
        <v>0</v>
      </c>
      <c r="O11" s="38">
        <v>0</v>
      </c>
      <c r="P11" s="38">
        <v>0</v>
      </c>
      <c r="Q11" s="40">
        <v>2802975.6300000008</v>
      </c>
      <c r="R11" s="38">
        <v>22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41">
        <v>0</v>
      </c>
      <c r="Y11" s="38">
        <v>0</v>
      </c>
      <c r="Z11" s="38">
        <v>0</v>
      </c>
      <c r="AA11" s="41">
        <v>0</v>
      </c>
    </row>
    <row r="12" spans="1:27" s="8" customFormat="1" ht="36.75" customHeight="1" x14ac:dyDescent="0.25">
      <c r="A12" s="36" t="s">
        <v>48</v>
      </c>
      <c r="B12" s="36" t="s">
        <v>49</v>
      </c>
      <c r="C12" s="38">
        <v>19</v>
      </c>
      <c r="D12" s="38">
        <v>10</v>
      </c>
      <c r="E12" s="38">
        <v>1</v>
      </c>
      <c r="F12" s="38">
        <v>4</v>
      </c>
      <c r="G12" s="38">
        <v>14</v>
      </c>
      <c r="H12" s="38">
        <v>9</v>
      </c>
      <c r="I12" s="38">
        <v>12</v>
      </c>
      <c r="J12" s="40">
        <v>7190452.5</v>
      </c>
      <c r="K12" s="38">
        <v>16</v>
      </c>
      <c r="L12" s="40">
        <v>12017469.43</v>
      </c>
      <c r="M12" s="38">
        <v>7</v>
      </c>
      <c r="N12" s="38">
        <v>0</v>
      </c>
      <c r="O12" s="38">
        <v>0</v>
      </c>
      <c r="P12" s="38">
        <v>0</v>
      </c>
      <c r="Q12" s="40">
        <v>1267182.22</v>
      </c>
      <c r="R12" s="38">
        <v>4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41">
        <v>0</v>
      </c>
      <c r="Y12" s="38">
        <v>0</v>
      </c>
      <c r="Z12" s="38">
        <v>0</v>
      </c>
      <c r="AA12" s="41">
        <v>897164.37</v>
      </c>
    </row>
    <row r="13" spans="1:27" s="8" customFormat="1" ht="36.75" customHeight="1" x14ac:dyDescent="0.25">
      <c r="A13" s="36" t="s">
        <v>50</v>
      </c>
      <c r="B13" s="36" t="s">
        <v>51</v>
      </c>
      <c r="C13" s="38">
        <v>1</v>
      </c>
      <c r="D13" s="38">
        <v>0</v>
      </c>
      <c r="E13" s="38">
        <v>1</v>
      </c>
      <c r="F13" s="38">
        <v>0</v>
      </c>
      <c r="G13" s="38">
        <v>0</v>
      </c>
      <c r="H13" s="38">
        <v>0</v>
      </c>
      <c r="I13" s="38">
        <v>0</v>
      </c>
      <c r="J13" s="40">
        <v>0</v>
      </c>
      <c r="K13" s="38">
        <v>11</v>
      </c>
      <c r="L13" s="40">
        <v>208450.91999999998</v>
      </c>
      <c r="M13" s="38">
        <v>10</v>
      </c>
      <c r="N13" s="38">
        <v>0</v>
      </c>
      <c r="O13" s="38">
        <v>0</v>
      </c>
      <c r="P13" s="38">
        <v>0</v>
      </c>
      <c r="Q13" s="40">
        <v>1669396.1099999999</v>
      </c>
      <c r="R13" s="38">
        <v>4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41">
        <v>0</v>
      </c>
      <c r="Y13" s="38">
        <v>0</v>
      </c>
      <c r="Z13" s="38">
        <v>0</v>
      </c>
      <c r="AA13" s="41">
        <v>0</v>
      </c>
    </row>
    <row r="14" spans="1:27" s="8" customFormat="1" ht="36.75" customHeight="1" x14ac:dyDescent="0.25">
      <c r="A14" s="36" t="s">
        <v>52</v>
      </c>
      <c r="B14" s="36" t="s">
        <v>53</v>
      </c>
      <c r="C14" s="38">
        <v>0</v>
      </c>
      <c r="D14" s="38">
        <v>0</v>
      </c>
      <c r="E14" s="38">
        <v>0</v>
      </c>
      <c r="F14" s="38">
        <v>0</v>
      </c>
      <c r="G14" s="38">
        <v>0</v>
      </c>
      <c r="H14" s="38">
        <v>1</v>
      </c>
      <c r="I14" s="38">
        <v>1</v>
      </c>
      <c r="J14" s="40">
        <v>0</v>
      </c>
      <c r="K14" s="38">
        <v>5</v>
      </c>
      <c r="L14" s="40">
        <v>56032.05</v>
      </c>
      <c r="M14" s="38">
        <v>7</v>
      </c>
      <c r="N14" s="38">
        <v>0</v>
      </c>
      <c r="O14" s="38">
        <v>0</v>
      </c>
      <c r="P14" s="38">
        <v>0</v>
      </c>
      <c r="Q14" s="40">
        <v>227591.75</v>
      </c>
      <c r="R14" s="38">
        <v>1</v>
      </c>
      <c r="S14" s="38">
        <v>0</v>
      </c>
      <c r="T14" s="38">
        <v>2</v>
      </c>
      <c r="U14" s="38">
        <v>0</v>
      </c>
      <c r="V14" s="38">
        <v>0</v>
      </c>
      <c r="W14" s="38">
        <v>0</v>
      </c>
      <c r="X14" s="41">
        <v>932.9</v>
      </c>
      <c r="Y14" s="38">
        <v>1</v>
      </c>
      <c r="Z14" s="38">
        <v>0</v>
      </c>
      <c r="AA14" s="41">
        <v>0</v>
      </c>
    </row>
    <row r="15" spans="1:27" s="8" customFormat="1" ht="36.75" customHeight="1" x14ac:dyDescent="0.25">
      <c r="A15" s="36" t="s">
        <v>54</v>
      </c>
      <c r="B15" s="36" t="s">
        <v>55</v>
      </c>
      <c r="C15" s="38">
        <v>0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40">
        <v>0</v>
      </c>
      <c r="K15" s="38">
        <v>47</v>
      </c>
      <c r="L15" s="40">
        <v>237384.88</v>
      </c>
      <c r="M15" s="38">
        <v>14</v>
      </c>
      <c r="N15" s="38">
        <v>0</v>
      </c>
      <c r="O15" s="38">
        <v>0</v>
      </c>
      <c r="P15" s="38">
        <v>0</v>
      </c>
      <c r="Q15" s="40">
        <v>23570.89</v>
      </c>
      <c r="R15" s="38">
        <v>12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41">
        <v>0</v>
      </c>
      <c r="Y15" s="38">
        <v>0</v>
      </c>
      <c r="Z15" s="38">
        <v>0</v>
      </c>
      <c r="AA15" s="41">
        <v>0</v>
      </c>
    </row>
    <row r="16" spans="1:27" s="8" customFormat="1" ht="36.75" customHeight="1" x14ac:dyDescent="0.25">
      <c r="A16" s="36" t="s">
        <v>56</v>
      </c>
      <c r="B16" s="36" t="s">
        <v>57</v>
      </c>
      <c r="C16" s="38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40">
        <v>0</v>
      </c>
      <c r="K16" s="38">
        <v>1</v>
      </c>
      <c r="L16" s="40">
        <v>640</v>
      </c>
      <c r="M16" s="38">
        <v>1</v>
      </c>
      <c r="N16" s="38">
        <v>0</v>
      </c>
      <c r="O16" s="38">
        <v>0</v>
      </c>
      <c r="P16" s="38">
        <v>0</v>
      </c>
      <c r="Q16" s="40">
        <v>640</v>
      </c>
      <c r="R16" s="38">
        <v>1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41">
        <v>0</v>
      </c>
      <c r="Y16" s="38">
        <v>0</v>
      </c>
      <c r="Z16" s="38">
        <v>0</v>
      </c>
      <c r="AA16" s="41">
        <v>0</v>
      </c>
    </row>
    <row r="17" spans="1:27" s="8" customFormat="1" ht="36.75" customHeight="1" x14ac:dyDescent="0.25">
      <c r="A17" s="36" t="s">
        <v>58</v>
      </c>
      <c r="B17" s="36" t="s">
        <v>59</v>
      </c>
      <c r="C17" s="38">
        <v>1</v>
      </c>
      <c r="D17" s="38">
        <v>1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40">
        <v>0</v>
      </c>
      <c r="K17" s="38">
        <v>1</v>
      </c>
      <c r="L17" s="40">
        <v>12001</v>
      </c>
      <c r="M17" s="38">
        <v>0</v>
      </c>
      <c r="N17" s="38">
        <v>0</v>
      </c>
      <c r="O17" s="38">
        <v>0</v>
      </c>
      <c r="P17" s="38">
        <v>0</v>
      </c>
      <c r="Q17" s="40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41">
        <v>0</v>
      </c>
      <c r="Y17" s="38">
        <v>0</v>
      </c>
      <c r="Z17" s="38">
        <v>0</v>
      </c>
      <c r="AA17" s="41">
        <v>0</v>
      </c>
    </row>
    <row r="18" spans="1:27" s="8" customFormat="1" ht="36.75" customHeight="1" x14ac:dyDescent="0.25">
      <c r="A18" s="36" t="s">
        <v>60</v>
      </c>
      <c r="B18" s="36" t="s">
        <v>61</v>
      </c>
      <c r="C18" s="38">
        <v>0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40">
        <v>0</v>
      </c>
      <c r="K18" s="38">
        <v>6</v>
      </c>
      <c r="L18" s="40">
        <v>319316.56</v>
      </c>
      <c r="M18" s="38">
        <v>0</v>
      </c>
      <c r="N18" s="38">
        <v>0</v>
      </c>
      <c r="O18" s="38">
        <v>0</v>
      </c>
      <c r="P18" s="38">
        <v>0</v>
      </c>
      <c r="Q18" s="40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41">
        <v>0</v>
      </c>
      <c r="Y18" s="38">
        <v>0</v>
      </c>
      <c r="Z18" s="38">
        <v>0</v>
      </c>
      <c r="AA18" s="41">
        <v>0</v>
      </c>
    </row>
    <row r="19" spans="1:27" s="8" customFormat="1" ht="36.75" customHeight="1" x14ac:dyDescent="0.25">
      <c r="A19" s="36" t="s">
        <v>62</v>
      </c>
      <c r="B19" s="36" t="s">
        <v>63</v>
      </c>
      <c r="C19" s="38">
        <v>2</v>
      </c>
      <c r="D19" s="38">
        <v>4</v>
      </c>
      <c r="E19" s="38">
        <v>0</v>
      </c>
      <c r="F19" s="38">
        <v>0</v>
      </c>
      <c r="G19" s="38">
        <v>7</v>
      </c>
      <c r="H19" s="38">
        <v>6</v>
      </c>
      <c r="I19" s="38">
        <v>7</v>
      </c>
      <c r="J19" s="40">
        <v>1646046.2229999998</v>
      </c>
      <c r="K19" s="38">
        <v>4</v>
      </c>
      <c r="L19" s="40">
        <v>243796.03</v>
      </c>
      <c r="M19" s="38">
        <v>11</v>
      </c>
      <c r="N19" s="38">
        <v>0</v>
      </c>
      <c r="O19" s="38">
        <v>0</v>
      </c>
      <c r="P19" s="38">
        <v>0</v>
      </c>
      <c r="Q19" s="40">
        <v>719020.42000000016</v>
      </c>
      <c r="R19" s="38">
        <v>9</v>
      </c>
      <c r="S19" s="38">
        <v>0</v>
      </c>
      <c r="T19" s="38">
        <v>1</v>
      </c>
      <c r="U19" s="38">
        <v>0</v>
      </c>
      <c r="V19" s="38">
        <v>0</v>
      </c>
      <c r="W19" s="38">
        <v>0</v>
      </c>
      <c r="X19" s="41">
        <v>35287.800000000003</v>
      </c>
      <c r="Y19" s="38">
        <v>1</v>
      </c>
      <c r="Z19" s="38">
        <v>0</v>
      </c>
      <c r="AA19" s="41">
        <v>0</v>
      </c>
    </row>
    <row r="20" spans="1:27" s="34" customFormat="1" ht="36.75" customHeight="1" x14ac:dyDescent="0.35">
      <c r="A20" s="52" t="s">
        <v>69</v>
      </c>
      <c r="B20" s="52"/>
      <c r="C20" s="30">
        <f>SUM(C5:C19)</f>
        <v>47</v>
      </c>
      <c r="D20" s="30">
        <f t="shared" ref="D20:AA20" si="0">SUM(D5:D19)</f>
        <v>19</v>
      </c>
      <c r="E20" s="30">
        <f t="shared" si="0"/>
        <v>6</v>
      </c>
      <c r="F20" s="30">
        <f t="shared" si="0"/>
        <v>7</v>
      </c>
      <c r="G20" s="30">
        <f t="shared" si="0"/>
        <v>24</v>
      </c>
      <c r="H20" s="30">
        <f t="shared" si="0"/>
        <v>19</v>
      </c>
      <c r="I20" s="30">
        <f t="shared" si="0"/>
        <v>22</v>
      </c>
      <c r="J20" s="32">
        <f>SUM(J5:J19)</f>
        <v>12476547.722999999</v>
      </c>
      <c r="K20" s="30">
        <f t="shared" si="0"/>
        <v>213</v>
      </c>
      <c r="L20" s="32">
        <f t="shared" si="0"/>
        <v>26534820.940000001</v>
      </c>
      <c r="M20" s="30">
        <f t="shared" si="0"/>
        <v>150</v>
      </c>
      <c r="N20" s="30">
        <f t="shared" si="0"/>
        <v>0</v>
      </c>
      <c r="O20" s="30">
        <f t="shared" si="0"/>
        <v>4</v>
      </c>
      <c r="P20" s="30">
        <f t="shared" si="0"/>
        <v>1</v>
      </c>
      <c r="Q20" s="32">
        <f>SUM(Q5:Q19)</f>
        <v>13025339.670000002</v>
      </c>
      <c r="R20" s="30">
        <f t="shared" si="0"/>
        <v>112</v>
      </c>
      <c r="S20" s="30">
        <f t="shared" si="0"/>
        <v>0</v>
      </c>
      <c r="T20" s="30">
        <f t="shared" si="0"/>
        <v>13</v>
      </c>
      <c r="U20" s="30">
        <f t="shared" si="0"/>
        <v>0</v>
      </c>
      <c r="V20" s="30">
        <f t="shared" si="0"/>
        <v>0</v>
      </c>
      <c r="W20" s="30">
        <f t="shared" si="0"/>
        <v>0</v>
      </c>
      <c r="X20" s="33">
        <f t="shared" si="0"/>
        <v>999962.70000000007</v>
      </c>
      <c r="Y20" s="30">
        <f t="shared" si="0"/>
        <v>13</v>
      </c>
      <c r="Z20" s="30">
        <f t="shared" si="0"/>
        <v>0</v>
      </c>
      <c r="AA20" s="33">
        <f t="shared" si="0"/>
        <v>936877.37</v>
      </c>
    </row>
    <row r="21" spans="1:27" x14ac:dyDescent="0.25">
      <c r="A21" s="4"/>
      <c r="B21" s="21"/>
      <c r="C21" s="4"/>
    </row>
    <row r="22" spans="1:27" ht="74.25" customHeight="1" x14ac:dyDescent="0.25">
      <c r="A22" s="48"/>
      <c r="B22" s="48"/>
      <c r="C22" s="23"/>
    </row>
  </sheetData>
  <mergeCells count="17">
    <mergeCell ref="D3:D4"/>
    <mergeCell ref="AA3:AA4"/>
    <mergeCell ref="A20:B20"/>
    <mergeCell ref="T3:Z3"/>
    <mergeCell ref="A22:B22"/>
    <mergeCell ref="J3:J4"/>
    <mergeCell ref="K3:K4"/>
    <mergeCell ref="L3:L4"/>
    <mergeCell ref="M3:S3"/>
    <mergeCell ref="E3:E4"/>
    <mergeCell ref="F3:F4"/>
    <mergeCell ref="G3:G4"/>
    <mergeCell ref="H3:H4"/>
    <mergeCell ref="I3:I4"/>
    <mergeCell ref="A3:A4"/>
    <mergeCell ref="B3:B4"/>
    <mergeCell ref="C3:C4"/>
  </mergeCells>
  <pageMargins left="0.7" right="0.7" top="0.75" bottom="0.75" header="0.3" footer="0.3"/>
  <pageSetup paperSize="9" orientation="landscape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FDMkQ4NDJCLUMxMTYtNDdERC1BM0FELUI1NzA1RkYyRDc3R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45LiA3LiAyMDI2LiAxMzo0NjozOD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BeZ1AoTJ9gPh0sm8hgUlm13S95hAnBGGTYr2M0u/2zE=</DigestValue>
      </Reference>
      <Reference URI="#CLASSIFICATIONHISTORY">
        <DigestMethod Algorithm="http://www.w3.org/2001/04/xmlenc#sha256"/>
        <DigestValue>AnjuuzeasECaqgsvAZ6eyolk44CsZvNZ/4vz8ZfYE7o=</DigestValue>
      </Reference>
    </SignedInfo>
    <SignatureValue>BUrk9FmCsPvTQHWBBMdIELaZtmuRXoe+NvlAnT4s3AejowqzCWO/Zyd3xp55TVVFAYb0/v7lfCkRzGH8MW0kdw==</SignatureValue>
    <Object Id="CLASSIFICATIONHISTORY">
      <ArrayOfString xmlns:xsi="http://www.w3.org/2001/XMLSchema-instance" xmlns:xsd="http://www.w3.org/2001/XMLSchema" xmlns="">
        <string>VQfxWe9s3egam1TmChrBGPILZgeiAIwl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AC2D842B-C116-47DD-A3AD-B5705FF2D77D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3016A153-7B45-4BDA-8F48-4E33D848AA0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2024</vt:lpstr>
      <vt:lpstr>UKUPNO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Gorana Žagovec Kustura</dc:creator>
  <cp:lastModifiedBy>Radinka Lucic</cp:lastModifiedBy>
  <cp:lastPrinted>2025-02-07T16:02:07Z</cp:lastPrinted>
  <dcterms:created xsi:type="dcterms:W3CDTF">2018-04-23T10:35:24Z</dcterms:created>
  <dcterms:modified xsi:type="dcterms:W3CDTF">2026-07-09T13:46:38Z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b8e10c73-e0e3-4262-b394-7614423583f5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{AC2D842B-C116-47DD-A3AD-B5705FF2D77D}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