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3\GODISNJI IZVJESTAJ\Statistika za web\za objavu\"/>
    </mc:Choice>
  </mc:AlternateContent>
  <bookViews>
    <workbookView xWindow="0" yWindow="0" windowWidth="12225" windowHeight="11115"/>
  </bookViews>
  <sheets>
    <sheet name="ZK 2023" sheetId="1" r:id="rId1"/>
    <sheet name="ZK 2023 po vrsti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8" i="3" l="1"/>
  <c r="E68" i="3"/>
  <c r="D68" i="3"/>
  <c r="C68" i="3"/>
  <c r="F8" i="3"/>
  <c r="E8" i="3"/>
  <c r="D8" i="3"/>
  <c r="C8" i="3"/>
  <c r="F104" i="3"/>
  <c r="E104" i="3"/>
  <c r="D104" i="3"/>
  <c r="C104" i="3"/>
  <c r="F206" i="3"/>
  <c r="E206" i="3"/>
  <c r="D206" i="3"/>
  <c r="C206" i="3"/>
  <c r="F98" i="3"/>
  <c r="E98" i="3"/>
  <c r="D98" i="3"/>
  <c r="C98" i="3"/>
  <c r="F134" i="3"/>
  <c r="E134" i="3"/>
  <c r="D134" i="3"/>
  <c r="C134" i="3"/>
  <c r="F146" i="3"/>
  <c r="E146" i="3"/>
  <c r="D146" i="3"/>
  <c r="C146" i="3"/>
  <c r="F110" i="3"/>
  <c r="E110" i="3"/>
  <c r="D110" i="3"/>
  <c r="C110" i="3"/>
  <c r="F116" i="3"/>
  <c r="E116" i="3"/>
  <c r="D116" i="3"/>
  <c r="C116" i="3"/>
  <c r="F92" i="3"/>
  <c r="E92" i="3"/>
  <c r="D92" i="3"/>
  <c r="C92" i="3"/>
  <c r="F44" i="3"/>
  <c r="E44" i="3"/>
  <c r="D44" i="3"/>
  <c r="C44" i="3"/>
  <c r="F38" i="3"/>
  <c r="E38" i="3"/>
  <c r="D38" i="3"/>
  <c r="C38" i="3"/>
  <c r="F158" i="3"/>
  <c r="E158" i="3"/>
  <c r="D158" i="3"/>
  <c r="C158" i="3"/>
  <c r="F86" i="3"/>
  <c r="E86" i="3"/>
  <c r="D86" i="3"/>
  <c r="C86" i="3"/>
  <c r="F26" i="3"/>
  <c r="E26" i="3"/>
  <c r="D26" i="3"/>
  <c r="C26" i="3"/>
  <c r="F50" i="3"/>
  <c r="E50" i="3"/>
  <c r="D50" i="3"/>
  <c r="C50" i="3"/>
  <c r="F194" i="3"/>
  <c r="E194" i="3"/>
  <c r="D194" i="3"/>
  <c r="C194" i="3"/>
  <c r="F188" i="3"/>
  <c r="E188" i="3"/>
  <c r="D188" i="3"/>
  <c r="C188" i="3"/>
  <c r="F182" i="3"/>
  <c r="E182" i="3"/>
  <c r="D182" i="3"/>
  <c r="C182" i="3"/>
  <c r="F176" i="3"/>
  <c r="E176" i="3"/>
  <c r="D176" i="3"/>
  <c r="C176" i="3"/>
  <c r="F152" i="3"/>
  <c r="E152" i="3"/>
  <c r="D152" i="3"/>
  <c r="C152" i="3"/>
  <c r="F74" i="3"/>
  <c r="E74" i="3"/>
  <c r="D74" i="3"/>
  <c r="C74" i="3"/>
  <c r="F200" i="3"/>
  <c r="E200" i="3"/>
  <c r="D200" i="3"/>
  <c r="C200" i="3"/>
  <c r="F164" i="3"/>
  <c r="E164" i="3"/>
  <c r="D164" i="3"/>
  <c r="C164" i="3"/>
  <c r="F140" i="3"/>
  <c r="E140" i="3"/>
  <c r="D140" i="3"/>
  <c r="C140" i="3"/>
  <c r="F80" i="3"/>
  <c r="E80" i="3"/>
  <c r="D80" i="3"/>
  <c r="C80" i="3"/>
  <c r="F62" i="3"/>
  <c r="E62" i="3"/>
  <c r="D62" i="3"/>
  <c r="C62" i="3"/>
  <c r="F56" i="3"/>
  <c r="E56" i="3"/>
  <c r="D56" i="3"/>
  <c r="C56" i="3"/>
  <c r="F122" i="3"/>
  <c r="E122" i="3"/>
  <c r="D122" i="3"/>
  <c r="C122" i="3"/>
  <c r="F170" i="3"/>
  <c r="E170" i="3"/>
  <c r="D170" i="3"/>
  <c r="C170" i="3"/>
  <c r="F128" i="3"/>
  <c r="E128" i="3"/>
  <c r="D128" i="3"/>
  <c r="C128" i="3"/>
  <c r="F32" i="3"/>
  <c r="E32" i="3"/>
  <c r="D32" i="3"/>
  <c r="C32" i="3"/>
  <c r="F20" i="3"/>
  <c r="E20" i="3"/>
  <c r="D20" i="3"/>
  <c r="C20" i="3"/>
  <c r="F14" i="3"/>
  <c r="E14" i="3"/>
  <c r="D14" i="3"/>
  <c r="C14" i="3"/>
  <c r="C37" i="1"/>
  <c r="D37" i="1"/>
  <c r="E37" i="1"/>
  <c r="B37" i="1"/>
  <c r="E207" i="3" l="1"/>
  <c r="F207" i="3"/>
  <c r="C207" i="3"/>
  <c r="D207" i="3"/>
</calcChain>
</file>

<file path=xl/sharedStrings.xml><?xml version="1.0" encoding="utf-8"?>
<sst xmlns="http://schemas.openxmlformats.org/spreadsheetml/2006/main" count="424" uniqueCount="85">
  <si>
    <t>Općinski sud Bihać</t>
  </si>
  <si>
    <t>Općinski sud Bosanska Krupa</t>
  </si>
  <si>
    <t>Općinski sud Cazin</t>
  </si>
  <si>
    <t>Općinski sud Sanski Most</t>
  </si>
  <si>
    <t>Općinski sud Velika Kladuša</t>
  </si>
  <si>
    <t>Općinski sud Orašje</t>
  </si>
  <si>
    <t>Općinski sud Gračanica</t>
  </si>
  <si>
    <t>Općinski sud Gradačac</t>
  </si>
  <si>
    <t>Općinski sud Kalesija</t>
  </si>
  <si>
    <t>Općinski sud Srebrenik</t>
  </si>
  <si>
    <t>Općinski sud Tuzla</t>
  </si>
  <si>
    <t>Općinski sud Živinice</t>
  </si>
  <si>
    <t>Općinski sud Kakanj</t>
  </si>
  <si>
    <t>Općinski sud Tešanj</t>
  </si>
  <si>
    <t>Općinski sud Visoko</t>
  </si>
  <si>
    <t>Općinski sud Zavidovići</t>
  </si>
  <si>
    <t>Općinski sud Zenica</t>
  </si>
  <si>
    <t>Općinski sud Žepče</t>
  </si>
  <si>
    <t>Općinski sud Goražde</t>
  </si>
  <si>
    <t>Općinski sud Bugojno</t>
  </si>
  <si>
    <t>Općinski sud Kiseljak</t>
  </si>
  <si>
    <t>Općinski sud Travnik</t>
  </si>
  <si>
    <t>Općinski sud Čapljina</t>
  </si>
  <si>
    <t>Općinski sud Čitluk</t>
  </si>
  <si>
    <t>Općinski sud Konjic</t>
  </si>
  <si>
    <t>Općinski sud Mostar</t>
  </si>
  <si>
    <t>Općinski sud Ljubuški</t>
  </si>
  <si>
    <t>Općinski sud Široki Brijeg</t>
  </si>
  <si>
    <t>Općinski sud Sarajevo</t>
  </si>
  <si>
    <t>Općinski sud Livno</t>
  </si>
  <si>
    <t>Distrikt Brčko - Osnovni sud</t>
  </si>
  <si>
    <t>Općinski sud Lukavac</t>
  </si>
  <si>
    <t>Općinski sud Banovići</t>
  </si>
  <si>
    <t>Općinski sud Jajce</t>
  </si>
  <si>
    <t>Sud</t>
  </si>
  <si>
    <t>Broj neriješenih predmeta 01.01.2023.</t>
  </si>
  <si>
    <t>Broj neriješenih predmeta 31.12.2023.</t>
  </si>
  <si>
    <t>Broj primljenih predmeta tokom 2023.</t>
  </si>
  <si>
    <t>Broj riješenih predmeta tokom 2023.</t>
  </si>
  <si>
    <t>UKUPNO</t>
  </si>
  <si>
    <t>Dn</t>
  </si>
  <si>
    <t>Nar</t>
  </si>
  <si>
    <t>Rz</t>
  </si>
  <si>
    <t>Kpu</t>
  </si>
  <si>
    <t>Ostalo</t>
  </si>
  <si>
    <t>Općinski sud Bihać Ukupno</t>
  </si>
  <si>
    <t>Općinski sud Bosanska Krupa Ukupno</t>
  </si>
  <si>
    <t>Općinski sud Cazin Ukupno</t>
  </si>
  <si>
    <t>Općinski sud Sanski Most Ukupno</t>
  </si>
  <si>
    <t>Općinski sud Velika Kladuša Ukupno</t>
  </si>
  <si>
    <t>Općinski sud Orašje Ukupno</t>
  </si>
  <si>
    <t>Općinski sud Gračanica Ukupno</t>
  </si>
  <si>
    <t>Općinski sud Gradačac Ukupno</t>
  </si>
  <si>
    <t>Općinski sud Kalesija Ukupno</t>
  </si>
  <si>
    <t>Općinski sud Srebrenik Ukupno</t>
  </si>
  <si>
    <t>Općinski sud Tuzla Ukupno</t>
  </si>
  <si>
    <t>Općinski sud Živinice Ukupno</t>
  </si>
  <si>
    <t>Općinski sud Kakanj Ukupno</t>
  </si>
  <si>
    <t>Općinski sud Tešanj Ukupno</t>
  </si>
  <si>
    <t>Općinski sud Visoko Ukupno</t>
  </si>
  <si>
    <t>Općinski sud Zavidovići Ukupno</t>
  </si>
  <si>
    <t>Općinski sud Zenica Ukupno</t>
  </si>
  <si>
    <t>Općinski sud Žepče Ukupno</t>
  </si>
  <si>
    <t>Općinski sud Goražde Ukupno</t>
  </si>
  <si>
    <t>Općinski sud Bugojno Ukupno</t>
  </si>
  <si>
    <t>Općinski sud Kiseljak Ukupno</t>
  </si>
  <si>
    <t>Općinski sud Travnik Ukupno</t>
  </si>
  <si>
    <t>Općinski sud Čapljina Ukupno</t>
  </si>
  <si>
    <t>Općinski sud Čitluk Ukupno</t>
  </si>
  <si>
    <t>Općinski sud Konjic Ukupno</t>
  </si>
  <si>
    <t>Općinski sud Mostar Ukupno</t>
  </si>
  <si>
    <t>Općinski sud Ljubuški Ukupno</t>
  </si>
  <si>
    <t>Općinski sud Široki Brijeg Ukupno</t>
  </si>
  <si>
    <t>Općinski sud Sarajevo Ukupno</t>
  </si>
  <si>
    <t>Općinski sud Livno Ukupno</t>
  </si>
  <si>
    <t>Distrikt Brčko - Osnovni sud Ukupno</t>
  </si>
  <si>
    <t>Općinski sud Lukavac Ukupno</t>
  </si>
  <si>
    <t>Općinski sud Banovići Ukupno</t>
  </si>
  <si>
    <t>Općinski sud Jajce Ukupno</t>
  </si>
  <si>
    <t>U K U P N O</t>
  </si>
  <si>
    <t>Sud*</t>
  </si>
  <si>
    <t>Vrsta ZK predmeta</t>
  </si>
  <si>
    <t>* Zemljišnoknjižni predmeti se odnose samo na predmete evidentirane u općinskim sudovima u Federaciji BiH i Osnovnom sudu Brčko distrikta, jer su zemljišnoknjižni predmeti 2011. godine izmješteni iz osnovnih sudova u Republici Srpskoj u nadležnost Republičke uprave za geodetske i imovinsko-pravne poslove, odnosno u njihove područne jedinice.</t>
  </si>
  <si>
    <t>Protok zemljišnoknjižnih predmeta po sudu i vrsti predmeta u 2023. godini</t>
  </si>
  <si>
    <t>Protok zemljšinoknjižnih predmeta po sudu u 2023. godini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</si>
</sst>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Times New Roman"/>
      <family val="2"/>
      <charset val="238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8F2E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3" fontId="1" fillId="0" borderId="0" xfId="0" applyNumberFormat="1" applyFont="1"/>
    <xf numFmtId="0" fontId="1" fillId="0" borderId="1" xfId="0" applyFont="1" applyBorder="1"/>
    <xf numFmtId="3" fontId="1" fillId="0" borderId="1" xfId="0" applyNumberFormat="1" applyFont="1" applyBorder="1"/>
    <xf numFmtId="0" fontId="2" fillId="2" borderId="1" xfId="0" applyFont="1" applyFill="1" applyBorder="1"/>
    <xf numFmtId="3" fontId="2" fillId="2" borderId="1" xfId="0" applyNumberFormat="1" applyFont="1" applyFill="1" applyBorder="1"/>
    <xf numFmtId="0" fontId="2" fillId="3" borderId="1" xfId="0" applyFont="1" applyFill="1" applyBorder="1"/>
    <xf numFmtId="0" fontId="1" fillId="3" borderId="1" xfId="0" applyFont="1" applyFill="1" applyBorder="1"/>
    <xf numFmtId="3" fontId="2" fillId="3" borderId="1" xfId="0" applyNumberFormat="1" applyFont="1" applyFill="1" applyBorder="1"/>
    <xf numFmtId="0" fontId="1" fillId="0" borderId="0" xfId="0" applyFont="1" applyAlignment="1"/>
    <xf numFmtId="0" fontId="1" fillId="0" borderId="1" xfId="0" applyFont="1" applyBorder="1" applyAlignment="1"/>
    <xf numFmtId="0" fontId="2" fillId="3" borderId="1" xfId="0" applyFont="1" applyFill="1" applyBorder="1" applyAlignment="1"/>
    <xf numFmtId="0" fontId="2" fillId="2" borderId="1" xfId="0" applyFont="1" applyFill="1" applyBorder="1" applyAlignment="1">
      <alignment vertical="center"/>
    </xf>
    <xf numFmtId="3" fontId="2" fillId="2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left" wrapText="1"/>
    </xf>
    <xf numFmtId="0" fontId="2" fillId="0" borderId="0" xfId="0" applyFont="1"/>
    <xf numFmtId="0" fontId="1" fillId="0" borderId="0" xfId="0" applyFont="1" applyBorder="1" applyAlignment="1"/>
    <xf numFmtId="0" fontId="2" fillId="2" borderId="1" xfId="0" applyFont="1" applyFill="1" applyBorder="1" applyAlignment="1"/>
    <xf numFmtId="0" fontId="1" fillId="0" borderId="2" xfId="0" applyFont="1" applyBorder="1"/>
    <xf numFmtId="0" fontId="1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8F2E2"/>
      <color rgb="FFE2C8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F39"/>
  <sheetViews>
    <sheetView tabSelected="1" workbookViewId="0">
      <selection activeCell="A2" sqref="A2"/>
    </sheetView>
  </sheetViews>
  <sheetFormatPr defaultRowHeight="15.75" x14ac:dyDescent="0.25"/>
  <cols>
    <col min="1" max="1" width="26.75" style="1" customWidth="1"/>
    <col min="2" max="2" width="14.125" style="2" customWidth="1"/>
    <col min="3" max="4" width="13.125" style="2" customWidth="1"/>
    <col min="5" max="5" width="14.125" style="2" customWidth="1"/>
  </cols>
  <sheetData>
    <row r="1" spans="1:5" x14ac:dyDescent="0.25">
      <c r="A1" s="17" t="s">
        <v>84</v>
      </c>
    </row>
    <row r="2" spans="1:5" ht="45.75" customHeight="1" x14ac:dyDescent="0.25">
      <c r="A2" s="13" t="s">
        <v>80</v>
      </c>
      <c r="B2" s="14" t="s">
        <v>35</v>
      </c>
      <c r="C2" s="14" t="s">
        <v>37</v>
      </c>
      <c r="D2" s="14" t="s">
        <v>38</v>
      </c>
      <c r="E2" s="14" t="s">
        <v>36</v>
      </c>
    </row>
    <row r="3" spans="1:5" x14ac:dyDescent="0.25">
      <c r="A3" s="3" t="s">
        <v>32</v>
      </c>
      <c r="B3" s="4">
        <v>4</v>
      </c>
      <c r="C3" s="4">
        <v>3747</v>
      </c>
      <c r="D3" s="4">
        <v>3748</v>
      </c>
      <c r="E3" s="4">
        <v>3</v>
      </c>
    </row>
    <row r="4" spans="1:5" x14ac:dyDescent="0.25">
      <c r="A4" s="3" t="s">
        <v>0</v>
      </c>
      <c r="B4" s="4">
        <v>477</v>
      </c>
      <c r="C4" s="4">
        <v>17045</v>
      </c>
      <c r="D4" s="4">
        <v>14561</v>
      </c>
      <c r="E4" s="4">
        <v>2961</v>
      </c>
    </row>
    <row r="5" spans="1:5" x14ac:dyDescent="0.25">
      <c r="A5" s="3" t="s">
        <v>1</v>
      </c>
      <c r="B5" s="4">
        <v>183</v>
      </c>
      <c r="C5" s="4">
        <v>4654</v>
      </c>
      <c r="D5" s="4">
        <v>4690</v>
      </c>
      <c r="E5" s="4">
        <v>147</v>
      </c>
    </row>
    <row r="6" spans="1:5" x14ac:dyDescent="0.25">
      <c r="A6" s="3" t="s">
        <v>19</v>
      </c>
      <c r="B6" s="4">
        <v>213</v>
      </c>
      <c r="C6" s="4">
        <v>15153</v>
      </c>
      <c r="D6" s="4">
        <v>15122</v>
      </c>
      <c r="E6" s="4">
        <v>244</v>
      </c>
    </row>
    <row r="7" spans="1:5" x14ac:dyDescent="0.25">
      <c r="A7" s="3" t="s">
        <v>2</v>
      </c>
      <c r="B7" s="4">
        <v>3143</v>
      </c>
      <c r="C7" s="4">
        <v>8553</v>
      </c>
      <c r="D7" s="4">
        <v>8685</v>
      </c>
      <c r="E7" s="4">
        <v>3011</v>
      </c>
    </row>
    <row r="8" spans="1:5" x14ac:dyDescent="0.25">
      <c r="A8" s="3" t="s">
        <v>22</v>
      </c>
      <c r="B8" s="4">
        <v>2437</v>
      </c>
      <c r="C8" s="4">
        <v>25779</v>
      </c>
      <c r="D8" s="4">
        <v>24818</v>
      </c>
      <c r="E8" s="4">
        <v>3398</v>
      </c>
    </row>
    <row r="9" spans="1:5" x14ac:dyDescent="0.25">
      <c r="A9" s="3" t="s">
        <v>23</v>
      </c>
      <c r="B9" s="4">
        <v>151</v>
      </c>
      <c r="C9" s="4">
        <v>5244</v>
      </c>
      <c r="D9" s="4">
        <v>4734</v>
      </c>
      <c r="E9" s="4">
        <v>661</v>
      </c>
    </row>
    <row r="10" spans="1:5" x14ac:dyDescent="0.25">
      <c r="A10" s="3" t="s">
        <v>18</v>
      </c>
      <c r="B10" s="4">
        <v>977</v>
      </c>
      <c r="C10" s="4">
        <v>6620</v>
      </c>
      <c r="D10" s="4">
        <v>7597</v>
      </c>
      <c r="E10" s="4">
        <v>0</v>
      </c>
    </row>
    <row r="11" spans="1:5" x14ac:dyDescent="0.25">
      <c r="A11" s="3" t="s">
        <v>6</v>
      </c>
      <c r="B11" s="4">
        <v>157</v>
      </c>
      <c r="C11" s="4">
        <v>26890</v>
      </c>
      <c r="D11" s="4">
        <v>15222</v>
      </c>
      <c r="E11" s="4">
        <v>11825</v>
      </c>
    </row>
    <row r="12" spans="1:5" x14ac:dyDescent="0.25">
      <c r="A12" s="3" t="s">
        <v>7</v>
      </c>
      <c r="B12" s="4">
        <v>252</v>
      </c>
      <c r="C12" s="4">
        <v>7835</v>
      </c>
      <c r="D12" s="4">
        <v>7085</v>
      </c>
      <c r="E12" s="4">
        <v>1002</v>
      </c>
    </row>
    <row r="13" spans="1:5" x14ac:dyDescent="0.25">
      <c r="A13" s="3" t="s">
        <v>33</v>
      </c>
      <c r="B13" s="4">
        <v>299</v>
      </c>
      <c r="C13" s="4">
        <v>4792</v>
      </c>
      <c r="D13" s="4">
        <v>4889</v>
      </c>
      <c r="E13" s="4">
        <v>202</v>
      </c>
    </row>
    <row r="14" spans="1:5" x14ac:dyDescent="0.25">
      <c r="A14" s="3" t="s">
        <v>12</v>
      </c>
      <c r="B14" s="4">
        <v>2055</v>
      </c>
      <c r="C14" s="4">
        <v>14234</v>
      </c>
      <c r="D14" s="4">
        <v>10835</v>
      </c>
      <c r="E14" s="4">
        <v>5454</v>
      </c>
    </row>
    <row r="15" spans="1:5" x14ac:dyDescent="0.25">
      <c r="A15" s="3" t="s">
        <v>8</v>
      </c>
      <c r="B15" s="4">
        <v>7383</v>
      </c>
      <c r="C15" s="4">
        <v>3969</v>
      </c>
      <c r="D15" s="4">
        <v>8166</v>
      </c>
      <c r="E15" s="4">
        <v>3186</v>
      </c>
    </row>
    <row r="16" spans="1:5" x14ac:dyDescent="0.25">
      <c r="A16" s="3" t="s">
        <v>20</v>
      </c>
      <c r="B16" s="4">
        <v>56</v>
      </c>
      <c r="C16" s="4">
        <v>11845</v>
      </c>
      <c r="D16" s="4">
        <v>11290</v>
      </c>
      <c r="E16" s="4">
        <v>611</v>
      </c>
    </row>
    <row r="17" spans="1:5" x14ac:dyDescent="0.25">
      <c r="A17" s="3" t="s">
        <v>24</v>
      </c>
      <c r="B17" s="4">
        <v>94</v>
      </c>
      <c r="C17" s="4">
        <v>14906</v>
      </c>
      <c r="D17" s="4">
        <v>14905</v>
      </c>
      <c r="E17" s="4">
        <v>95</v>
      </c>
    </row>
    <row r="18" spans="1:5" x14ac:dyDescent="0.25">
      <c r="A18" s="3" t="s">
        <v>29</v>
      </c>
      <c r="B18" s="4">
        <v>280</v>
      </c>
      <c r="C18" s="4">
        <v>12770</v>
      </c>
      <c r="D18" s="4">
        <v>12783</v>
      </c>
      <c r="E18" s="4">
        <v>267</v>
      </c>
    </row>
    <row r="19" spans="1:5" x14ac:dyDescent="0.25">
      <c r="A19" s="3" t="s">
        <v>31</v>
      </c>
      <c r="B19" s="4">
        <v>14798</v>
      </c>
      <c r="C19" s="4">
        <v>6568</v>
      </c>
      <c r="D19" s="4">
        <v>11419</v>
      </c>
      <c r="E19" s="4">
        <v>9947</v>
      </c>
    </row>
    <row r="20" spans="1:5" x14ac:dyDescent="0.25">
      <c r="A20" s="3" t="s">
        <v>26</v>
      </c>
      <c r="B20" s="4">
        <v>8</v>
      </c>
      <c r="C20" s="4">
        <v>6163</v>
      </c>
      <c r="D20" s="4">
        <v>6162</v>
      </c>
      <c r="E20" s="4">
        <v>9</v>
      </c>
    </row>
    <row r="21" spans="1:5" x14ac:dyDescent="0.25">
      <c r="A21" s="3" t="s">
        <v>25</v>
      </c>
      <c r="B21" s="4">
        <v>9979</v>
      </c>
      <c r="C21" s="4">
        <v>75469</v>
      </c>
      <c r="D21" s="4">
        <v>48819</v>
      </c>
      <c r="E21" s="4">
        <v>36629</v>
      </c>
    </row>
    <row r="22" spans="1:5" x14ac:dyDescent="0.25">
      <c r="A22" s="3" t="s">
        <v>5</v>
      </c>
      <c r="B22" s="4">
        <v>13819</v>
      </c>
      <c r="C22" s="4">
        <v>6944</v>
      </c>
      <c r="D22" s="4">
        <v>12879</v>
      </c>
      <c r="E22" s="4">
        <v>7884</v>
      </c>
    </row>
    <row r="23" spans="1:5" x14ac:dyDescent="0.25">
      <c r="A23" s="3" t="s">
        <v>3</v>
      </c>
      <c r="B23" s="4">
        <v>4676</v>
      </c>
      <c r="C23" s="4">
        <v>10204</v>
      </c>
      <c r="D23" s="4">
        <v>10569</v>
      </c>
      <c r="E23" s="4">
        <v>4311</v>
      </c>
    </row>
    <row r="24" spans="1:5" x14ac:dyDescent="0.25">
      <c r="A24" s="3" t="s">
        <v>28</v>
      </c>
      <c r="B24" s="4">
        <v>1158</v>
      </c>
      <c r="C24" s="4">
        <v>185754</v>
      </c>
      <c r="D24" s="4">
        <v>186260</v>
      </c>
      <c r="E24" s="4">
        <v>652</v>
      </c>
    </row>
    <row r="25" spans="1:5" x14ac:dyDescent="0.25">
      <c r="A25" s="3" t="s">
        <v>9</v>
      </c>
      <c r="B25" s="4">
        <v>27</v>
      </c>
      <c r="C25" s="4">
        <v>6676</v>
      </c>
      <c r="D25" s="4">
        <v>6678</v>
      </c>
      <c r="E25" s="4">
        <v>25</v>
      </c>
    </row>
    <row r="26" spans="1:5" x14ac:dyDescent="0.25">
      <c r="A26" s="3" t="s">
        <v>27</v>
      </c>
      <c r="B26" s="4">
        <v>3204</v>
      </c>
      <c r="C26" s="4">
        <v>21351</v>
      </c>
      <c r="D26" s="4">
        <v>5808</v>
      </c>
      <c r="E26" s="4">
        <v>18747</v>
      </c>
    </row>
    <row r="27" spans="1:5" x14ac:dyDescent="0.25">
      <c r="A27" s="3" t="s">
        <v>13</v>
      </c>
      <c r="B27" s="4">
        <v>7663</v>
      </c>
      <c r="C27" s="4">
        <v>11984</v>
      </c>
      <c r="D27" s="4">
        <v>12468</v>
      </c>
      <c r="E27" s="4">
        <v>7179</v>
      </c>
    </row>
    <row r="28" spans="1:5" x14ac:dyDescent="0.25">
      <c r="A28" s="3" t="s">
        <v>21</v>
      </c>
      <c r="B28" s="4">
        <v>374</v>
      </c>
      <c r="C28" s="4">
        <v>5262</v>
      </c>
      <c r="D28" s="4">
        <v>5344</v>
      </c>
      <c r="E28" s="4">
        <v>292</v>
      </c>
    </row>
    <row r="29" spans="1:5" x14ac:dyDescent="0.25">
      <c r="A29" s="3" t="s">
        <v>10</v>
      </c>
      <c r="B29" s="4">
        <v>850</v>
      </c>
      <c r="C29" s="4">
        <v>28182</v>
      </c>
      <c r="D29" s="4">
        <v>28472</v>
      </c>
      <c r="E29" s="4">
        <v>560</v>
      </c>
    </row>
    <row r="30" spans="1:5" x14ac:dyDescent="0.25">
      <c r="A30" s="3" t="s">
        <v>4</v>
      </c>
      <c r="B30" s="4">
        <v>4196</v>
      </c>
      <c r="C30" s="4">
        <v>4788</v>
      </c>
      <c r="D30" s="4">
        <v>5642</v>
      </c>
      <c r="E30" s="4">
        <v>3342</v>
      </c>
    </row>
    <row r="31" spans="1:5" x14ac:dyDescent="0.25">
      <c r="A31" s="3" t="s">
        <v>14</v>
      </c>
      <c r="B31" s="4">
        <v>364</v>
      </c>
      <c r="C31" s="4">
        <v>32205</v>
      </c>
      <c r="D31" s="4">
        <v>31429</v>
      </c>
      <c r="E31" s="4">
        <v>1140</v>
      </c>
    </row>
    <row r="32" spans="1:5" x14ac:dyDescent="0.25">
      <c r="A32" s="3" t="s">
        <v>15</v>
      </c>
      <c r="B32" s="4">
        <v>1221</v>
      </c>
      <c r="C32" s="4">
        <v>10495</v>
      </c>
      <c r="D32" s="4">
        <v>10872</v>
      </c>
      <c r="E32" s="4">
        <v>844</v>
      </c>
    </row>
    <row r="33" spans="1:6" x14ac:dyDescent="0.25">
      <c r="A33" s="3" t="s">
        <v>16</v>
      </c>
      <c r="B33" s="4">
        <v>4061</v>
      </c>
      <c r="C33" s="4">
        <v>40700</v>
      </c>
      <c r="D33" s="4">
        <v>36464</v>
      </c>
      <c r="E33" s="4">
        <v>8297</v>
      </c>
    </row>
    <row r="34" spans="1:6" x14ac:dyDescent="0.25">
      <c r="A34" s="3" t="s">
        <v>17</v>
      </c>
      <c r="B34" s="4">
        <v>36</v>
      </c>
      <c r="C34" s="4">
        <v>1490</v>
      </c>
      <c r="D34" s="4">
        <v>1503</v>
      </c>
      <c r="E34" s="4">
        <v>23</v>
      </c>
    </row>
    <row r="35" spans="1:6" x14ac:dyDescent="0.25">
      <c r="A35" s="3" t="s">
        <v>11</v>
      </c>
      <c r="B35" s="4">
        <v>3</v>
      </c>
      <c r="C35" s="4">
        <v>10657</v>
      </c>
      <c r="D35" s="4">
        <v>10659</v>
      </c>
      <c r="E35" s="4">
        <v>1</v>
      </c>
    </row>
    <row r="36" spans="1:6" x14ac:dyDescent="0.25">
      <c r="A36" s="3" t="s">
        <v>30</v>
      </c>
      <c r="B36" s="4">
        <v>71</v>
      </c>
      <c r="C36" s="4">
        <v>36407</v>
      </c>
      <c r="D36" s="4">
        <v>36360</v>
      </c>
      <c r="E36" s="4">
        <v>118</v>
      </c>
    </row>
    <row r="37" spans="1:6" x14ac:dyDescent="0.25">
      <c r="A37" s="5" t="s">
        <v>39</v>
      </c>
      <c r="B37" s="6">
        <f>SUM(B3:B36)</f>
        <v>84669</v>
      </c>
      <c r="C37" s="6">
        <f t="shared" ref="C37:E37" si="0">SUM(C3:C36)</f>
        <v>685335</v>
      </c>
      <c r="D37" s="6">
        <f t="shared" si="0"/>
        <v>636937</v>
      </c>
      <c r="E37" s="6">
        <f t="shared" si="0"/>
        <v>133067</v>
      </c>
    </row>
    <row r="38" spans="1:6" x14ac:dyDescent="0.25">
      <c r="A38" s="20"/>
    </row>
    <row r="39" spans="1:6" ht="60" customHeight="1" x14ac:dyDescent="0.25">
      <c r="A39" s="21" t="s">
        <v>82</v>
      </c>
      <c r="B39" s="21"/>
      <c r="C39" s="21"/>
      <c r="D39" s="21"/>
      <c r="E39" s="21"/>
      <c r="F39" s="16"/>
    </row>
  </sheetData>
  <sortState ref="A3:E36">
    <sortCondition ref="A3:A36"/>
  </sortState>
  <mergeCells count="1">
    <mergeCell ref="A39:E39"/>
  </mergeCells>
  <pageMargins left="0.7" right="0.7" top="0.75" bottom="0.75" header="0.3" footer="0.3"/>
  <pageSetup paperSize="9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F208"/>
  <sheetViews>
    <sheetView workbookViewId="0"/>
  </sheetViews>
  <sheetFormatPr defaultRowHeight="15.75" x14ac:dyDescent="0.25"/>
  <cols>
    <col min="1" max="1" width="25.375" style="10" customWidth="1"/>
    <col min="2" max="2" width="10" style="1" customWidth="1"/>
    <col min="3" max="3" width="14.125" style="2" customWidth="1"/>
    <col min="4" max="5" width="13.125" style="2" customWidth="1"/>
    <col min="6" max="6" width="14.125" style="2" customWidth="1"/>
  </cols>
  <sheetData>
    <row r="1" spans="1:6" x14ac:dyDescent="0.25">
      <c r="A1" s="17" t="s">
        <v>83</v>
      </c>
    </row>
    <row r="2" spans="1:6" ht="38.25" x14ac:dyDescent="0.25">
      <c r="A2" s="13" t="s">
        <v>34</v>
      </c>
      <c r="B2" s="15" t="s">
        <v>81</v>
      </c>
      <c r="C2" s="14" t="s">
        <v>35</v>
      </c>
      <c r="D2" s="14" t="s">
        <v>37</v>
      </c>
      <c r="E2" s="14" t="s">
        <v>38</v>
      </c>
      <c r="F2" s="14" t="s">
        <v>36</v>
      </c>
    </row>
    <row r="3" spans="1:6" x14ac:dyDescent="0.25">
      <c r="A3" s="11" t="s">
        <v>32</v>
      </c>
      <c r="B3" s="3" t="s">
        <v>40</v>
      </c>
      <c r="C3" s="4">
        <v>3</v>
      </c>
      <c r="D3" s="4">
        <v>916</v>
      </c>
      <c r="E3" s="4">
        <v>916</v>
      </c>
      <c r="F3" s="4">
        <v>3</v>
      </c>
    </row>
    <row r="4" spans="1:6" x14ac:dyDescent="0.25">
      <c r="A4" s="11" t="s">
        <v>32</v>
      </c>
      <c r="B4" s="3" t="s">
        <v>41</v>
      </c>
      <c r="C4" s="4">
        <v>0</v>
      </c>
      <c r="D4" s="4">
        <v>2339</v>
      </c>
      <c r="E4" s="4">
        <v>2339</v>
      </c>
      <c r="F4" s="4">
        <v>0</v>
      </c>
    </row>
    <row r="5" spans="1:6" x14ac:dyDescent="0.25">
      <c r="A5" s="11" t="s">
        <v>32</v>
      </c>
      <c r="B5" s="3" t="s">
        <v>42</v>
      </c>
      <c r="C5" s="4">
        <v>0</v>
      </c>
      <c r="D5" s="4">
        <v>412</v>
      </c>
      <c r="E5" s="4">
        <v>412</v>
      </c>
      <c r="F5" s="4">
        <v>0</v>
      </c>
    </row>
    <row r="6" spans="1:6" x14ac:dyDescent="0.25">
      <c r="A6" s="11" t="s">
        <v>32</v>
      </c>
      <c r="B6" s="3" t="s">
        <v>43</v>
      </c>
      <c r="C6" s="4">
        <v>1</v>
      </c>
      <c r="D6" s="4">
        <v>80</v>
      </c>
      <c r="E6" s="4">
        <v>81</v>
      </c>
      <c r="F6" s="4">
        <v>0</v>
      </c>
    </row>
    <row r="7" spans="1:6" x14ac:dyDescent="0.25">
      <c r="A7" s="11" t="s">
        <v>32</v>
      </c>
      <c r="B7" s="3" t="s">
        <v>44</v>
      </c>
      <c r="C7" s="4">
        <v>0</v>
      </c>
      <c r="D7" s="4">
        <v>0</v>
      </c>
      <c r="E7" s="4">
        <v>0</v>
      </c>
      <c r="F7" s="4">
        <v>0</v>
      </c>
    </row>
    <row r="8" spans="1:6" x14ac:dyDescent="0.25">
      <c r="A8" s="12" t="s">
        <v>77</v>
      </c>
      <c r="B8" s="8"/>
      <c r="C8" s="9">
        <f>SUBTOTAL(9,C3:C7)</f>
        <v>4</v>
      </c>
      <c r="D8" s="9">
        <f>SUBTOTAL(9,D3:D7)</f>
        <v>3747</v>
      </c>
      <c r="E8" s="9">
        <f>SUBTOTAL(9,E3:E7)</f>
        <v>3748</v>
      </c>
      <c r="F8" s="9">
        <f>SUBTOTAL(9,F3:F7)</f>
        <v>3</v>
      </c>
    </row>
    <row r="9" spans="1:6" x14ac:dyDescent="0.25">
      <c r="A9" s="11" t="s">
        <v>0</v>
      </c>
      <c r="B9" s="3" t="s">
        <v>40</v>
      </c>
      <c r="C9" s="4">
        <v>477</v>
      </c>
      <c r="D9" s="4">
        <v>7497</v>
      </c>
      <c r="E9" s="4">
        <v>5013</v>
      </c>
      <c r="F9" s="4">
        <v>2961</v>
      </c>
    </row>
    <row r="10" spans="1:6" x14ac:dyDescent="0.25">
      <c r="A10" s="11" t="s">
        <v>0</v>
      </c>
      <c r="B10" s="3" t="s">
        <v>41</v>
      </c>
      <c r="C10" s="4">
        <v>0</v>
      </c>
      <c r="D10" s="4">
        <v>8149</v>
      </c>
      <c r="E10" s="4">
        <v>8149</v>
      </c>
      <c r="F10" s="4">
        <v>0</v>
      </c>
    </row>
    <row r="11" spans="1:6" x14ac:dyDescent="0.25">
      <c r="A11" s="11" t="s">
        <v>0</v>
      </c>
      <c r="B11" s="3" t="s">
        <v>42</v>
      </c>
      <c r="C11" s="4">
        <v>0</v>
      </c>
      <c r="D11" s="4">
        <v>1399</v>
      </c>
      <c r="E11" s="4">
        <v>1399</v>
      </c>
      <c r="F11" s="4">
        <v>0</v>
      </c>
    </row>
    <row r="12" spans="1:6" x14ac:dyDescent="0.25">
      <c r="A12" s="11" t="s">
        <v>0</v>
      </c>
      <c r="B12" s="3" t="s">
        <v>43</v>
      </c>
      <c r="C12" s="4">
        <v>0</v>
      </c>
      <c r="D12" s="4">
        <v>0</v>
      </c>
      <c r="E12" s="4">
        <v>0</v>
      </c>
      <c r="F12" s="4">
        <v>0</v>
      </c>
    </row>
    <row r="13" spans="1:6" x14ac:dyDescent="0.25">
      <c r="A13" s="11" t="s">
        <v>0</v>
      </c>
      <c r="B13" s="3" t="s">
        <v>44</v>
      </c>
      <c r="C13" s="4">
        <v>0</v>
      </c>
      <c r="D13" s="4">
        <v>0</v>
      </c>
      <c r="E13" s="4">
        <v>0</v>
      </c>
      <c r="F13" s="4">
        <v>0</v>
      </c>
    </row>
    <row r="14" spans="1:6" x14ac:dyDescent="0.25">
      <c r="A14" s="12" t="s">
        <v>45</v>
      </c>
      <c r="B14" s="8"/>
      <c r="C14" s="9">
        <f>SUBTOTAL(9,C9:C13)</f>
        <v>477</v>
      </c>
      <c r="D14" s="9">
        <f>SUBTOTAL(9,D9:D13)</f>
        <v>17045</v>
      </c>
      <c r="E14" s="9">
        <f>SUBTOTAL(9,E9:E13)</f>
        <v>14561</v>
      </c>
      <c r="F14" s="9">
        <f>SUBTOTAL(9,F9:F13)</f>
        <v>2961</v>
      </c>
    </row>
    <row r="15" spans="1:6" x14ac:dyDescent="0.25">
      <c r="A15" s="11" t="s">
        <v>1</v>
      </c>
      <c r="B15" s="3" t="s">
        <v>40</v>
      </c>
      <c r="C15" s="4">
        <v>183</v>
      </c>
      <c r="D15" s="4">
        <v>1492</v>
      </c>
      <c r="E15" s="4">
        <v>1528</v>
      </c>
      <c r="F15" s="4">
        <v>147</v>
      </c>
    </row>
    <row r="16" spans="1:6" x14ac:dyDescent="0.25">
      <c r="A16" s="11" t="s">
        <v>1</v>
      </c>
      <c r="B16" s="3" t="s">
        <v>41</v>
      </c>
      <c r="C16" s="4">
        <v>0</v>
      </c>
      <c r="D16" s="4">
        <v>2675</v>
      </c>
      <c r="E16" s="4">
        <v>2675</v>
      </c>
      <c r="F16" s="4">
        <v>0</v>
      </c>
    </row>
    <row r="17" spans="1:6" x14ac:dyDescent="0.25">
      <c r="A17" s="11" t="s">
        <v>1</v>
      </c>
      <c r="B17" s="3" t="s">
        <v>42</v>
      </c>
      <c r="C17" s="4">
        <v>0</v>
      </c>
      <c r="D17" s="4">
        <v>487</v>
      </c>
      <c r="E17" s="4">
        <v>487</v>
      </c>
      <c r="F17" s="4">
        <v>0</v>
      </c>
    </row>
    <row r="18" spans="1:6" x14ac:dyDescent="0.25">
      <c r="A18" s="11" t="s">
        <v>1</v>
      </c>
      <c r="B18" s="3" t="s">
        <v>43</v>
      </c>
      <c r="C18" s="4">
        <v>0</v>
      </c>
      <c r="D18" s="4">
        <v>0</v>
      </c>
      <c r="E18" s="4">
        <v>0</v>
      </c>
      <c r="F18" s="4">
        <v>0</v>
      </c>
    </row>
    <row r="19" spans="1:6" x14ac:dyDescent="0.25">
      <c r="A19" s="11" t="s">
        <v>1</v>
      </c>
      <c r="B19" s="3" t="s">
        <v>44</v>
      </c>
      <c r="C19" s="4">
        <v>0</v>
      </c>
      <c r="D19" s="4">
        <v>0</v>
      </c>
      <c r="E19" s="4">
        <v>0</v>
      </c>
      <c r="F19" s="4">
        <v>0</v>
      </c>
    </row>
    <row r="20" spans="1:6" x14ac:dyDescent="0.25">
      <c r="A20" s="12" t="s">
        <v>46</v>
      </c>
      <c r="B20" s="8"/>
      <c r="C20" s="9">
        <f>SUBTOTAL(9,C15:C19)</f>
        <v>183</v>
      </c>
      <c r="D20" s="9">
        <f>SUBTOTAL(9,D15:D19)</f>
        <v>4654</v>
      </c>
      <c r="E20" s="9">
        <f>SUBTOTAL(9,E15:E19)</f>
        <v>4690</v>
      </c>
      <c r="F20" s="9">
        <f>SUBTOTAL(9,F15:F19)</f>
        <v>147</v>
      </c>
    </row>
    <row r="21" spans="1:6" x14ac:dyDescent="0.25">
      <c r="A21" s="11" t="s">
        <v>19</v>
      </c>
      <c r="B21" s="3" t="s">
        <v>40</v>
      </c>
      <c r="C21" s="4">
        <v>209</v>
      </c>
      <c r="D21" s="4">
        <v>2929</v>
      </c>
      <c r="E21" s="4">
        <v>2899</v>
      </c>
      <c r="F21" s="4">
        <v>239</v>
      </c>
    </row>
    <row r="22" spans="1:6" x14ac:dyDescent="0.25">
      <c r="A22" s="11" t="s">
        <v>19</v>
      </c>
      <c r="B22" s="3" t="s">
        <v>41</v>
      </c>
      <c r="C22" s="4">
        <v>0</v>
      </c>
      <c r="D22" s="4">
        <v>10450</v>
      </c>
      <c r="E22" s="4">
        <v>10450</v>
      </c>
      <c r="F22" s="4">
        <v>0</v>
      </c>
    </row>
    <row r="23" spans="1:6" x14ac:dyDescent="0.25">
      <c r="A23" s="11" t="s">
        <v>19</v>
      </c>
      <c r="B23" s="3" t="s">
        <v>42</v>
      </c>
      <c r="C23" s="4">
        <v>0</v>
      </c>
      <c r="D23" s="4">
        <v>1710</v>
      </c>
      <c r="E23" s="4">
        <v>1710</v>
      </c>
      <c r="F23" s="4">
        <v>0</v>
      </c>
    </row>
    <row r="24" spans="1:6" x14ac:dyDescent="0.25">
      <c r="A24" s="11" t="s">
        <v>19</v>
      </c>
      <c r="B24" s="3" t="s">
        <v>43</v>
      </c>
      <c r="C24" s="4">
        <v>4</v>
      </c>
      <c r="D24" s="4">
        <v>64</v>
      </c>
      <c r="E24" s="4">
        <v>63</v>
      </c>
      <c r="F24" s="4">
        <v>5</v>
      </c>
    </row>
    <row r="25" spans="1:6" x14ac:dyDescent="0.25">
      <c r="A25" s="11" t="s">
        <v>19</v>
      </c>
      <c r="B25" s="3" t="s">
        <v>44</v>
      </c>
      <c r="C25" s="4">
        <v>0</v>
      </c>
      <c r="D25" s="4">
        <v>0</v>
      </c>
      <c r="E25" s="4">
        <v>0</v>
      </c>
      <c r="F25" s="4">
        <v>0</v>
      </c>
    </row>
    <row r="26" spans="1:6" x14ac:dyDescent="0.25">
      <c r="A26" s="12" t="s">
        <v>64</v>
      </c>
      <c r="B26" s="8"/>
      <c r="C26" s="9">
        <f>SUBTOTAL(9,C21:C25)</f>
        <v>213</v>
      </c>
      <c r="D26" s="9">
        <f>SUBTOTAL(9,D21:D25)</f>
        <v>15153</v>
      </c>
      <c r="E26" s="9">
        <f>SUBTOTAL(9,E21:E25)</f>
        <v>15122</v>
      </c>
      <c r="F26" s="9">
        <f>SUBTOTAL(9,F21:F25)</f>
        <v>244</v>
      </c>
    </row>
    <row r="27" spans="1:6" x14ac:dyDescent="0.25">
      <c r="A27" s="11" t="s">
        <v>2</v>
      </c>
      <c r="B27" s="3" t="s">
        <v>40</v>
      </c>
      <c r="C27" s="4">
        <v>3143</v>
      </c>
      <c r="D27" s="4">
        <v>2260</v>
      </c>
      <c r="E27" s="4">
        <v>2392</v>
      </c>
      <c r="F27" s="4">
        <v>3011</v>
      </c>
    </row>
    <row r="28" spans="1:6" x14ac:dyDescent="0.25">
      <c r="A28" s="11" t="s">
        <v>2</v>
      </c>
      <c r="B28" s="3" t="s">
        <v>41</v>
      </c>
      <c r="C28" s="4">
        <v>0</v>
      </c>
      <c r="D28" s="4">
        <v>5468</v>
      </c>
      <c r="E28" s="4">
        <v>5468</v>
      </c>
      <c r="F28" s="4">
        <v>0</v>
      </c>
    </row>
    <row r="29" spans="1:6" x14ac:dyDescent="0.25">
      <c r="A29" s="11" t="s">
        <v>2</v>
      </c>
      <c r="B29" s="3" t="s">
        <v>42</v>
      </c>
      <c r="C29" s="4">
        <v>0</v>
      </c>
      <c r="D29" s="4">
        <v>798</v>
      </c>
      <c r="E29" s="4">
        <v>798</v>
      </c>
      <c r="F29" s="4">
        <v>0</v>
      </c>
    </row>
    <row r="30" spans="1:6" x14ac:dyDescent="0.25">
      <c r="A30" s="11" t="s">
        <v>2</v>
      </c>
      <c r="B30" s="3" t="s">
        <v>43</v>
      </c>
      <c r="C30" s="4">
        <v>0</v>
      </c>
      <c r="D30" s="4">
        <v>0</v>
      </c>
      <c r="E30" s="4">
        <v>0</v>
      </c>
      <c r="F30" s="4">
        <v>0</v>
      </c>
    </row>
    <row r="31" spans="1:6" x14ac:dyDescent="0.25">
      <c r="A31" s="11" t="s">
        <v>2</v>
      </c>
      <c r="B31" s="3" t="s">
        <v>44</v>
      </c>
      <c r="C31" s="4">
        <v>0</v>
      </c>
      <c r="D31" s="4">
        <v>27</v>
      </c>
      <c r="E31" s="4">
        <v>27</v>
      </c>
      <c r="F31" s="4">
        <v>0</v>
      </c>
    </row>
    <row r="32" spans="1:6" x14ac:dyDescent="0.25">
      <c r="A32" s="12" t="s">
        <v>47</v>
      </c>
      <c r="B32" s="7"/>
      <c r="C32" s="9">
        <f>SUBTOTAL(9,C27:C31)</f>
        <v>3143</v>
      </c>
      <c r="D32" s="9">
        <f>SUBTOTAL(9,D27:D31)</f>
        <v>8553</v>
      </c>
      <c r="E32" s="9">
        <f>SUBTOTAL(9,E27:E31)</f>
        <v>8685</v>
      </c>
      <c r="F32" s="9">
        <f>SUBTOTAL(9,F27:F31)</f>
        <v>3011</v>
      </c>
    </row>
    <row r="33" spans="1:6" x14ac:dyDescent="0.25">
      <c r="A33" s="11" t="s">
        <v>22</v>
      </c>
      <c r="B33" s="3" t="s">
        <v>40</v>
      </c>
      <c r="C33" s="4">
        <v>55</v>
      </c>
      <c r="D33" s="4">
        <v>2800</v>
      </c>
      <c r="E33" s="4">
        <v>2698</v>
      </c>
      <c r="F33" s="4">
        <v>157</v>
      </c>
    </row>
    <row r="34" spans="1:6" x14ac:dyDescent="0.25">
      <c r="A34" s="11" t="s">
        <v>22</v>
      </c>
      <c r="B34" s="3" t="s">
        <v>41</v>
      </c>
      <c r="C34" s="4">
        <v>0</v>
      </c>
      <c r="D34" s="4">
        <v>13393</v>
      </c>
      <c r="E34" s="4">
        <v>13393</v>
      </c>
      <c r="F34" s="4">
        <v>0</v>
      </c>
    </row>
    <row r="35" spans="1:6" x14ac:dyDescent="0.25">
      <c r="A35" s="11" t="s">
        <v>22</v>
      </c>
      <c r="B35" s="3" t="s">
        <v>42</v>
      </c>
      <c r="C35" s="4">
        <v>159</v>
      </c>
      <c r="D35" s="4">
        <v>4386</v>
      </c>
      <c r="E35" s="4">
        <v>4484</v>
      </c>
      <c r="F35" s="4">
        <v>61</v>
      </c>
    </row>
    <row r="36" spans="1:6" x14ac:dyDescent="0.25">
      <c r="A36" s="11" t="s">
        <v>22</v>
      </c>
      <c r="B36" s="3" t="s">
        <v>43</v>
      </c>
      <c r="C36" s="4">
        <v>0</v>
      </c>
      <c r="D36" s="4">
        <v>0</v>
      </c>
      <c r="E36" s="4">
        <v>0</v>
      </c>
      <c r="F36" s="4">
        <v>0</v>
      </c>
    </row>
    <row r="37" spans="1:6" x14ac:dyDescent="0.25">
      <c r="A37" s="11" t="s">
        <v>22</v>
      </c>
      <c r="B37" s="3" t="s">
        <v>44</v>
      </c>
      <c r="C37" s="4">
        <v>2223</v>
      </c>
      <c r="D37" s="4">
        <v>5200</v>
      </c>
      <c r="E37" s="4">
        <v>4243</v>
      </c>
      <c r="F37" s="4">
        <v>3180</v>
      </c>
    </row>
    <row r="38" spans="1:6" x14ac:dyDescent="0.25">
      <c r="A38" s="12" t="s">
        <v>67</v>
      </c>
      <c r="B38" s="8"/>
      <c r="C38" s="9">
        <f>SUBTOTAL(9,C33:C37)</f>
        <v>2437</v>
      </c>
      <c r="D38" s="9">
        <f>SUBTOTAL(9,D33:D37)</f>
        <v>25779</v>
      </c>
      <c r="E38" s="9">
        <f>SUBTOTAL(9,E33:E37)</f>
        <v>24818</v>
      </c>
      <c r="F38" s="9">
        <f>SUBTOTAL(9,F33:F37)</f>
        <v>3398</v>
      </c>
    </row>
    <row r="39" spans="1:6" x14ac:dyDescent="0.25">
      <c r="A39" s="11" t="s">
        <v>23</v>
      </c>
      <c r="B39" s="3" t="s">
        <v>40</v>
      </c>
      <c r="C39" s="4">
        <v>126</v>
      </c>
      <c r="D39" s="4">
        <v>1109</v>
      </c>
      <c r="E39" s="4">
        <v>717</v>
      </c>
      <c r="F39" s="4">
        <v>518</v>
      </c>
    </row>
    <row r="40" spans="1:6" x14ac:dyDescent="0.25">
      <c r="A40" s="11" t="s">
        <v>23</v>
      </c>
      <c r="B40" s="3" t="s">
        <v>41</v>
      </c>
      <c r="C40" s="4">
        <v>0</v>
      </c>
      <c r="D40" s="4">
        <v>3108</v>
      </c>
      <c r="E40" s="4">
        <v>3108</v>
      </c>
      <c r="F40" s="4">
        <v>0</v>
      </c>
    </row>
    <row r="41" spans="1:6" x14ac:dyDescent="0.25">
      <c r="A41" s="11" t="s">
        <v>23</v>
      </c>
      <c r="B41" s="3" t="s">
        <v>42</v>
      </c>
      <c r="C41" s="4">
        <v>25</v>
      </c>
      <c r="D41" s="4">
        <v>1027</v>
      </c>
      <c r="E41" s="4">
        <v>909</v>
      </c>
      <c r="F41" s="4">
        <v>143</v>
      </c>
    </row>
    <row r="42" spans="1:6" x14ac:dyDescent="0.25">
      <c r="A42" s="11" t="s">
        <v>23</v>
      </c>
      <c r="B42" s="3" t="s">
        <v>43</v>
      </c>
      <c r="C42" s="4">
        <v>0</v>
      </c>
      <c r="D42" s="4">
        <v>0</v>
      </c>
      <c r="E42" s="4">
        <v>0</v>
      </c>
      <c r="F42" s="4">
        <v>0</v>
      </c>
    </row>
    <row r="43" spans="1:6" x14ac:dyDescent="0.25">
      <c r="A43" s="11" t="s">
        <v>23</v>
      </c>
      <c r="B43" s="3" t="s">
        <v>44</v>
      </c>
      <c r="C43" s="4">
        <v>0</v>
      </c>
      <c r="D43" s="4">
        <v>0</v>
      </c>
      <c r="E43" s="4">
        <v>0</v>
      </c>
      <c r="F43" s="4">
        <v>0</v>
      </c>
    </row>
    <row r="44" spans="1:6" x14ac:dyDescent="0.25">
      <c r="A44" s="12" t="s">
        <v>68</v>
      </c>
      <c r="B44" s="8"/>
      <c r="C44" s="9">
        <f>SUBTOTAL(9,C39:C43)</f>
        <v>151</v>
      </c>
      <c r="D44" s="9">
        <f>SUBTOTAL(9,D39:D43)</f>
        <v>5244</v>
      </c>
      <c r="E44" s="9">
        <f>SUBTOTAL(9,E39:E43)</f>
        <v>4734</v>
      </c>
      <c r="F44" s="9">
        <f>SUBTOTAL(9,F39:F43)</f>
        <v>661</v>
      </c>
    </row>
    <row r="45" spans="1:6" x14ac:dyDescent="0.25">
      <c r="A45" s="11" t="s">
        <v>18</v>
      </c>
      <c r="B45" s="3" t="s">
        <v>40</v>
      </c>
      <c r="C45" s="4">
        <v>977</v>
      </c>
      <c r="D45" s="4">
        <v>1325</v>
      </c>
      <c r="E45" s="4">
        <v>2302</v>
      </c>
      <c r="F45" s="4">
        <v>0</v>
      </c>
    </row>
    <row r="46" spans="1:6" x14ac:dyDescent="0.25">
      <c r="A46" s="11" t="s">
        <v>18</v>
      </c>
      <c r="B46" s="3" t="s">
        <v>41</v>
      </c>
      <c r="C46" s="4">
        <v>0</v>
      </c>
      <c r="D46" s="4">
        <v>5277</v>
      </c>
      <c r="E46" s="4">
        <v>5277</v>
      </c>
      <c r="F46" s="4">
        <v>0</v>
      </c>
    </row>
    <row r="47" spans="1:6" x14ac:dyDescent="0.25">
      <c r="A47" s="11" t="s">
        <v>18</v>
      </c>
      <c r="B47" s="3" t="s">
        <v>42</v>
      </c>
      <c r="C47" s="4">
        <v>0</v>
      </c>
      <c r="D47" s="4">
        <v>18</v>
      </c>
      <c r="E47" s="4">
        <v>18</v>
      </c>
      <c r="F47" s="4">
        <v>0</v>
      </c>
    </row>
    <row r="48" spans="1:6" x14ac:dyDescent="0.25">
      <c r="A48" s="11" t="s">
        <v>18</v>
      </c>
      <c r="B48" s="3" t="s">
        <v>43</v>
      </c>
      <c r="C48" s="4">
        <v>0</v>
      </c>
      <c r="D48" s="4">
        <v>0</v>
      </c>
      <c r="E48" s="4">
        <v>0</v>
      </c>
      <c r="F48" s="4">
        <v>0</v>
      </c>
    </row>
    <row r="49" spans="1:6" x14ac:dyDescent="0.25">
      <c r="A49" s="11" t="s">
        <v>18</v>
      </c>
      <c r="B49" s="3" t="s">
        <v>44</v>
      </c>
      <c r="C49" s="4">
        <v>0</v>
      </c>
      <c r="D49" s="4">
        <v>0</v>
      </c>
      <c r="E49" s="4">
        <v>0</v>
      </c>
      <c r="F49" s="4">
        <v>0</v>
      </c>
    </row>
    <row r="50" spans="1:6" x14ac:dyDescent="0.25">
      <c r="A50" s="12" t="s">
        <v>63</v>
      </c>
      <c r="B50" s="7"/>
      <c r="C50" s="9">
        <f>SUBTOTAL(9,C45:C49)</f>
        <v>977</v>
      </c>
      <c r="D50" s="9">
        <f>SUBTOTAL(9,D45:D49)</f>
        <v>6620</v>
      </c>
      <c r="E50" s="9">
        <f>SUBTOTAL(9,E45:E49)</f>
        <v>7597</v>
      </c>
      <c r="F50" s="9">
        <f>SUBTOTAL(9,F45:F49)</f>
        <v>0</v>
      </c>
    </row>
    <row r="51" spans="1:6" x14ac:dyDescent="0.25">
      <c r="A51" s="11" t="s">
        <v>6</v>
      </c>
      <c r="B51" s="3" t="s">
        <v>40</v>
      </c>
      <c r="C51" s="4">
        <v>10</v>
      </c>
      <c r="D51" s="4">
        <v>3423</v>
      </c>
      <c r="E51" s="4">
        <v>3404</v>
      </c>
      <c r="F51" s="4">
        <v>29</v>
      </c>
    </row>
    <row r="52" spans="1:6" x14ac:dyDescent="0.25">
      <c r="A52" s="11" t="s">
        <v>6</v>
      </c>
      <c r="B52" s="3" t="s">
        <v>41</v>
      </c>
      <c r="C52" s="4">
        <v>0</v>
      </c>
      <c r="D52" s="4">
        <v>7784</v>
      </c>
      <c r="E52" s="4">
        <v>7784</v>
      </c>
      <c r="F52" s="4">
        <v>0</v>
      </c>
    </row>
    <row r="53" spans="1:6" x14ac:dyDescent="0.25">
      <c r="A53" s="11" t="s">
        <v>6</v>
      </c>
      <c r="B53" s="3" t="s">
        <v>42</v>
      </c>
      <c r="C53" s="4">
        <v>0</v>
      </c>
      <c r="D53" s="4">
        <v>1264</v>
      </c>
      <c r="E53" s="4">
        <v>1264</v>
      </c>
      <c r="F53" s="4">
        <v>0</v>
      </c>
    </row>
    <row r="54" spans="1:6" x14ac:dyDescent="0.25">
      <c r="A54" s="11" t="s">
        <v>6</v>
      </c>
      <c r="B54" s="3" t="s">
        <v>43</v>
      </c>
      <c r="C54" s="4">
        <v>0</v>
      </c>
      <c r="D54" s="4">
        <v>0</v>
      </c>
      <c r="E54" s="4">
        <v>0</v>
      </c>
      <c r="F54" s="4">
        <v>0</v>
      </c>
    </row>
    <row r="55" spans="1:6" x14ac:dyDescent="0.25">
      <c r="A55" s="11" t="s">
        <v>6</v>
      </c>
      <c r="B55" s="3" t="s">
        <v>44</v>
      </c>
      <c r="C55" s="4">
        <v>147</v>
      </c>
      <c r="D55" s="4">
        <v>14419</v>
      </c>
      <c r="E55" s="4">
        <v>2770</v>
      </c>
      <c r="F55" s="4">
        <v>11796</v>
      </c>
    </row>
    <row r="56" spans="1:6" x14ac:dyDescent="0.25">
      <c r="A56" s="12" t="s">
        <v>51</v>
      </c>
      <c r="B56" s="7"/>
      <c r="C56" s="9">
        <f>SUBTOTAL(9,C51:C55)</f>
        <v>157</v>
      </c>
      <c r="D56" s="9">
        <f>SUBTOTAL(9,D51:D55)</f>
        <v>26890</v>
      </c>
      <c r="E56" s="9">
        <f>SUBTOTAL(9,E51:E55)</f>
        <v>15222</v>
      </c>
      <c r="F56" s="9">
        <f>SUBTOTAL(9,F51:F55)</f>
        <v>11825</v>
      </c>
    </row>
    <row r="57" spans="1:6" x14ac:dyDescent="0.25">
      <c r="A57" s="11" t="s">
        <v>7</v>
      </c>
      <c r="B57" s="3" t="s">
        <v>40</v>
      </c>
      <c r="C57" s="4">
        <v>252</v>
      </c>
      <c r="D57" s="4">
        <v>1871</v>
      </c>
      <c r="E57" s="4">
        <v>1121</v>
      </c>
      <c r="F57" s="4">
        <v>1002</v>
      </c>
    </row>
    <row r="58" spans="1:6" x14ac:dyDescent="0.25">
      <c r="A58" s="11" t="s">
        <v>7</v>
      </c>
      <c r="B58" s="3" t="s">
        <v>41</v>
      </c>
      <c r="C58" s="4">
        <v>0</v>
      </c>
      <c r="D58" s="4">
        <v>5108</v>
      </c>
      <c r="E58" s="4">
        <v>5108</v>
      </c>
      <c r="F58" s="4">
        <v>0</v>
      </c>
    </row>
    <row r="59" spans="1:6" x14ac:dyDescent="0.25">
      <c r="A59" s="11" t="s">
        <v>7</v>
      </c>
      <c r="B59" s="3" t="s">
        <v>42</v>
      </c>
      <c r="C59" s="4">
        <v>0</v>
      </c>
      <c r="D59" s="4">
        <v>856</v>
      </c>
      <c r="E59" s="4">
        <v>856</v>
      </c>
      <c r="F59" s="4">
        <v>0</v>
      </c>
    </row>
    <row r="60" spans="1:6" x14ac:dyDescent="0.25">
      <c r="A60" s="11" t="s">
        <v>7</v>
      </c>
      <c r="B60" s="3" t="s">
        <v>43</v>
      </c>
      <c r="C60" s="4">
        <v>0</v>
      </c>
      <c r="D60" s="4">
        <v>0</v>
      </c>
      <c r="E60" s="4">
        <v>0</v>
      </c>
      <c r="F60" s="4">
        <v>0</v>
      </c>
    </row>
    <row r="61" spans="1:6" x14ac:dyDescent="0.25">
      <c r="A61" s="11" t="s">
        <v>7</v>
      </c>
      <c r="B61" s="3" t="s">
        <v>44</v>
      </c>
      <c r="C61" s="4">
        <v>0</v>
      </c>
      <c r="D61" s="4">
        <v>0</v>
      </c>
      <c r="E61" s="4">
        <v>0</v>
      </c>
      <c r="F61" s="4">
        <v>0</v>
      </c>
    </row>
    <row r="62" spans="1:6" x14ac:dyDescent="0.25">
      <c r="A62" s="12" t="s">
        <v>52</v>
      </c>
      <c r="B62" s="7"/>
      <c r="C62" s="9">
        <f>SUBTOTAL(9,C57:C61)</f>
        <v>252</v>
      </c>
      <c r="D62" s="9">
        <f>SUBTOTAL(9,D57:D61)</f>
        <v>7835</v>
      </c>
      <c r="E62" s="9">
        <f>SUBTOTAL(9,E57:E61)</f>
        <v>7085</v>
      </c>
      <c r="F62" s="9">
        <f>SUBTOTAL(9,F57:F61)</f>
        <v>1002</v>
      </c>
    </row>
    <row r="63" spans="1:6" x14ac:dyDescent="0.25">
      <c r="A63" s="11" t="s">
        <v>33</v>
      </c>
      <c r="B63" s="3" t="s">
        <v>40</v>
      </c>
      <c r="C63" s="4">
        <v>299</v>
      </c>
      <c r="D63" s="4">
        <v>607</v>
      </c>
      <c r="E63" s="4">
        <v>711</v>
      </c>
      <c r="F63" s="4">
        <v>195</v>
      </c>
    </row>
    <row r="64" spans="1:6" x14ac:dyDescent="0.25">
      <c r="A64" s="11" t="s">
        <v>33</v>
      </c>
      <c r="B64" s="3" t="s">
        <v>41</v>
      </c>
      <c r="C64" s="4">
        <v>0</v>
      </c>
      <c r="D64" s="4">
        <v>3188</v>
      </c>
      <c r="E64" s="4">
        <v>3188</v>
      </c>
      <c r="F64" s="4">
        <v>0</v>
      </c>
    </row>
    <row r="65" spans="1:6" x14ac:dyDescent="0.25">
      <c r="A65" s="11" t="s">
        <v>33</v>
      </c>
      <c r="B65" s="3" t="s">
        <v>42</v>
      </c>
      <c r="C65" s="4">
        <v>0</v>
      </c>
      <c r="D65" s="4">
        <v>883</v>
      </c>
      <c r="E65" s="4">
        <v>878</v>
      </c>
      <c r="F65" s="4">
        <v>5</v>
      </c>
    </row>
    <row r="66" spans="1:6" x14ac:dyDescent="0.25">
      <c r="A66" s="11" t="s">
        <v>33</v>
      </c>
      <c r="B66" s="3" t="s">
        <v>43</v>
      </c>
      <c r="C66" s="4">
        <v>0</v>
      </c>
      <c r="D66" s="4">
        <v>114</v>
      </c>
      <c r="E66" s="4">
        <v>112</v>
      </c>
      <c r="F66" s="4">
        <v>2</v>
      </c>
    </row>
    <row r="67" spans="1:6" x14ac:dyDescent="0.25">
      <c r="A67" s="11" t="s">
        <v>33</v>
      </c>
      <c r="B67" s="3" t="s">
        <v>44</v>
      </c>
      <c r="C67" s="4">
        <v>0</v>
      </c>
      <c r="D67" s="4">
        <v>0</v>
      </c>
      <c r="E67" s="4">
        <v>0</v>
      </c>
      <c r="F67" s="4">
        <v>0</v>
      </c>
    </row>
    <row r="68" spans="1:6" x14ac:dyDescent="0.25">
      <c r="A68" s="12" t="s">
        <v>78</v>
      </c>
      <c r="B68" s="8"/>
      <c r="C68" s="9">
        <f>SUBTOTAL(9,C63:C67)</f>
        <v>299</v>
      </c>
      <c r="D68" s="9">
        <f>SUBTOTAL(9,D63:D67)</f>
        <v>4792</v>
      </c>
      <c r="E68" s="9">
        <f>SUBTOTAL(9,E63:E67)</f>
        <v>4889</v>
      </c>
      <c r="F68" s="9">
        <f>SUBTOTAL(9,F63:F67)</f>
        <v>202</v>
      </c>
    </row>
    <row r="69" spans="1:6" x14ac:dyDescent="0.25">
      <c r="A69" s="11" t="s">
        <v>12</v>
      </c>
      <c r="B69" s="3" t="s">
        <v>40</v>
      </c>
      <c r="C69" s="4">
        <v>2055</v>
      </c>
      <c r="D69" s="4">
        <v>8415</v>
      </c>
      <c r="E69" s="4">
        <v>5017</v>
      </c>
      <c r="F69" s="4">
        <v>5453</v>
      </c>
    </row>
    <row r="70" spans="1:6" x14ac:dyDescent="0.25">
      <c r="A70" s="11" t="s">
        <v>12</v>
      </c>
      <c r="B70" s="3" t="s">
        <v>41</v>
      </c>
      <c r="C70" s="4">
        <v>0</v>
      </c>
      <c r="D70" s="4">
        <v>4448</v>
      </c>
      <c r="E70" s="4">
        <v>4448</v>
      </c>
      <c r="F70" s="4">
        <v>0</v>
      </c>
    </row>
    <row r="71" spans="1:6" x14ac:dyDescent="0.25">
      <c r="A71" s="11" t="s">
        <v>12</v>
      </c>
      <c r="B71" s="3" t="s">
        <v>42</v>
      </c>
      <c r="C71" s="4">
        <v>0</v>
      </c>
      <c r="D71" s="4">
        <v>1169</v>
      </c>
      <c r="E71" s="4">
        <v>1169</v>
      </c>
      <c r="F71" s="4">
        <v>0</v>
      </c>
    </row>
    <row r="72" spans="1:6" x14ac:dyDescent="0.25">
      <c r="A72" s="11" t="s">
        <v>12</v>
      </c>
      <c r="B72" s="3" t="s">
        <v>43</v>
      </c>
      <c r="C72" s="4">
        <v>0</v>
      </c>
      <c r="D72" s="4">
        <v>45</v>
      </c>
      <c r="E72" s="4">
        <v>44</v>
      </c>
      <c r="F72" s="4">
        <v>1</v>
      </c>
    </row>
    <row r="73" spans="1:6" x14ac:dyDescent="0.25">
      <c r="A73" s="11" t="s">
        <v>12</v>
      </c>
      <c r="B73" s="3" t="s">
        <v>44</v>
      </c>
      <c r="C73" s="4">
        <v>0</v>
      </c>
      <c r="D73" s="4">
        <v>157</v>
      </c>
      <c r="E73" s="4">
        <v>157</v>
      </c>
      <c r="F73" s="4">
        <v>0</v>
      </c>
    </row>
    <row r="74" spans="1:6" x14ac:dyDescent="0.25">
      <c r="A74" s="12" t="s">
        <v>57</v>
      </c>
      <c r="B74" s="7"/>
      <c r="C74" s="9">
        <f>SUBTOTAL(9,C69:C73)</f>
        <v>2055</v>
      </c>
      <c r="D74" s="9">
        <f>SUBTOTAL(9,D69:D73)</f>
        <v>14234</v>
      </c>
      <c r="E74" s="9">
        <f>SUBTOTAL(9,E69:E73)</f>
        <v>10835</v>
      </c>
      <c r="F74" s="9">
        <f>SUBTOTAL(9,F69:F73)</f>
        <v>5454</v>
      </c>
    </row>
    <row r="75" spans="1:6" x14ac:dyDescent="0.25">
      <c r="A75" s="11" t="s">
        <v>8</v>
      </c>
      <c r="B75" s="3" t="s">
        <v>40</v>
      </c>
      <c r="C75" s="4">
        <v>7383</v>
      </c>
      <c r="D75" s="4">
        <v>1085</v>
      </c>
      <c r="E75" s="4">
        <v>5282</v>
      </c>
      <c r="F75" s="4">
        <v>3186</v>
      </c>
    </row>
    <row r="76" spans="1:6" x14ac:dyDescent="0.25">
      <c r="A76" s="11" t="s">
        <v>8</v>
      </c>
      <c r="B76" s="3" t="s">
        <v>41</v>
      </c>
      <c r="C76" s="4">
        <v>0</v>
      </c>
      <c r="D76" s="4">
        <v>2668</v>
      </c>
      <c r="E76" s="4">
        <v>2668</v>
      </c>
      <c r="F76" s="4">
        <v>0</v>
      </c>
    </row>
    <row r="77" spans="1:6" x14ac:dyDescent="0.25">
      <c r="A77" s="11" t="s">
        <v>8</v>
      </c>
      <c r="B77" s="3" t="s">
        <v>42</v>
      </c>
      <c r="C77" s="4">
        <v>0</v>
      </c>
      <c r="D77" s="4">
        <v>216</v>
      </c>
      <c r="E77" s="4">
        <v>216</v>
      </c>
      <c r="F77" s="4">
        <v>0</v>
      </c>
    </row>
    <row r="78" spans="1:6" x14ac:dyDescent="0.25">
      <c r="A78" s="11" t="s">
        <v>8</v>
      </c>
      <c r="B78" s="3" t="s">
        <v>43</v>
      </c>
      <c r="C78" s="4">
        <v>0</v>
      </c>
      <c r="D78" s="4">
        <v>0</v>
      </c>
      <c r="E78" s="4">
        <v>0</v>
      </c>
      <c r="F78" s="4">
        <v>0</v>
      </c>
    </row>
    <row r="79" spans="1:6" x14ac:dyDescent="0.25">
      <c r="A79" s="11" t="s">
        <v>8</v>
      </c>
      <c r="B79" s="3" t="s">
        <v>44</v>
      </c>
      <c r="C79" s="4">
        <v>0</v>
      </c>
      <c r="D79" s="4">
        <v>0</v>
      </c>
      <c r="E79" s="4">
        <v>0</v>
      </c>
      <c r="F79" s="4">
        <v>0</v>
      </c>
    </row>
    <row r="80" spans="1:6" x14ac:dyDescent="0.25">
      <c r="A80" s="12" t="s">
        <v>53</v>
      </c>
      <c r="B80" s="7"/>
      <c r="C80" s="9">
        <f>SUBTOTAL(9,C75:C79)</f>
        <v>7383</v>
      </c>
      <c r="D80" s="9">
        <f>SUBTOTAL(9,D75:D79)</f>
        <v>3969</v>
      </c>
      <c r="E80" s="9">
        <f>SUBTOTAL(9,E75:E79)</f>
        <v>8166</v>
      </c>
      <c r="F80" s="9">
        <f>SUBTOTAL(9,F75:F79)</f>
        <v>3186</v>
      </c>
    </row>
    <row r="81" spans="1:6" x14ac:dyDescent="0.25">
      <c r="A81" s="11" t="s">
        <v>20</v>
      </c>
      <c r="B81" s="3" t="s">
        <v>40</v>
      </c>
      <c r="C81" s="4">
        <v>50</v>
      </c>
      <c r="D81" s="4">
        <v>5019</v>
      </c>
      <c r="E81" s="4">
        <v>4470</v>
      </c>
      <c r="F81" s="4">
        <v>599</v>
      </c>
    </row>
    <row r="82" spans="1:6" x14ac:dyDescent="0.25">
      <c r="A82" s="11" t="s">
        <v>20</v>
      </c>
      <c r="B82" s="3" t="s">
        <v>41</v>
      </c>
      <c r="C82" s="4">
        <v>0</v>
      </c>
      <c r="D82" s="4">
        <v>5977</v>
      </c>
      <c r="E82" s="4">
        <v>5977</v>
      </c>
      <c r="F82" s="4">
        <v>0</v>
      </c>
    </row>
    <row r="83" spans="1:6" x14ac:dyDescent="0.25">
      <c r="A83" s="11" t="s">
        <v>20</v>
      </c>
      <c r="B83" s="3" t="s">
        <v>42</v>
      </c>
      <c r="C83" s="4">
        <v>6</v>
      </c>
      <c r="D83" s="4">
        <v>849</v>
      </c>
      <c r="E83" s="4">
        <v>843</v>
      </c>
      <c r="F83" s="4">
        <v>12</v>
      </c>
    </row>
    <row r="84" spans="1:6" x14ac:dyDescent="0.25">
      <c r="A84" s="11" t="s">
        <v>20</v>
      </c>
      <c r="B84" s="3" t="s">
        <v>43</v>
      </c>
      <c r="C84" s="4">
        <v>0</v>
      </c>
      <c r="D84" s="4">
        <v>0</v>
      </c>
      <c r="E84" s="4">
        <v>0</v>
      </c>
      <c r="F84" s="4">
        <v>0</v>
      </c>
    </row>
    <row r="85" spans="1:6" x14ac:dyDescent="0.25">
      <c r="A85" s="11" t="s">
        <v>20</v>
      </c>
      <c r="B85" s="3" t="s">
        <v>44</v>
      </c>
      <c r="C85" s="4">
        <v>0</v>
      </c>
      <c r="D85" s="4">
        <v>0</v>
      </c>
      <c r="E85" s="4">
        <v>0</v>
      </c>
      <c r="F85" s="4">
        <v>0</v>
      </c>
    </row>
    <row r="86" spans="1:6" x14ac:dyDescent="0.25">
      <c r="A86" s="12" t="s">
        <v>65</v>
      </c>
      <c r="B86" s="8"/>
      <c r="C86" s="9">
        <f>SUBTOTAL(9,C81:C85)</f>
        <v>56</v>
      </c>
      <c r="D86" s="9">
        <f>SUBTOTAL(9,D81:D85)</f>
        <v>11845</v>
      </c>
      <c r="E86" s="9">
        <f>SUBTOTAL(9,E81:E85)</f>
        <v>11290</v>
      </c>
      <c r="F86" s="9">
        <f>SUBTOTAL(9,F81:F85)</f>
        <v>611</v>
      </c>
    </row>
    <row r="87" spans="1:6" x14ac:dyDescent="0.25">
      <c r="A87" s="11" t="s">
        <v>24</v>
      </c>
      <c r="B87" s="3" t="s">
        <v>40</v>
      </c>
      <c r="C87" s="4">
        <v>94</v>
      </c>
      <c r="D87" s="4">
        <v>2661</v>
      </c>
      <c r="E87" s="4">
        <v>2660</v>
      </c>
      <c r="F87" s="4">
        <v>95</v>
      </c>
    </row>
    <row r="88" spans="1:6" x14ac:dyDescent="0.25">
      <c r="A88" s="11" t="s">
        <v>24</v>
      </c>
      <c r="B88" s="3" t="s">
        <v>41</v>
      </c>
      <c r="C88" s="4">
        <v>0</v>
      </c>
      <c r="D88" s="4">
        <v>9285</v>
      </c>
      <c r="E88" s="4">
        <v>9285</v>
      </c>
      <c r="F88" s="4">
        <v>0</v>
      </c>
    </row>
    <row r="89" spans="1:6" x14ac:dyDescent="0.25">
      <c r="A89" s="11" t="s">
        <v>24</v>
      </c>
      <c r="B89" s="3" t="s">
        <v>42</v>
      </c>
      <c r="C89" s="4">
        <v>0</v>
      </c>
      <c r="D89" s="4">
        <v>1781</v>
      </c>
      <c r="E89" s="4">
        <v>1781</v>
      </c>
      <c r="F89" s="4">
        <v>0</v>
      </c>
    </row>
    <row r="90" spans="1:6" x14ac:dyDescent="0.25">
      <c r="A90" s="11" t="s">
        <v>24</v>
      </c>
      <c r="B90" s="3" t="s">
        <v>43</v>
      </c>
      <c r="C90" s="4">
        <v>0</v>
      </c>
      <c r="D90" s="4">
        <v>414</v>
      </c>
      <c r="E90" s="4">
        <v>414</v>
      </c>
      <c r="F90" s="4">
        <v>0</v>
      </c>
    </row>
    <row r="91" spans="1:6" x14ac:dyDescent="0.25">
      <c r="A91" s="11" t="s">
        <v>24</v>
      </c>
      <c r="B91" s="3" t="s">
        <v>44</v>
      </c>
      <c r="C91" s="4">
        <v>0</v>
      </c>
      <c r="D91" s="4">
        <v>765</v>
      </c>
      <c r="E91" s="4">
        <v>765</v>
      </c>
      <c r="F91" s="4">
        <v>0</v>
      </c>
    </row>
    <row r="92" spans="1:6" x14ac:dyDescent="0.25">
      <c r="A92" s="12" t="s">
        <v>69</v>
      </c>
      <c r="B92" s="8"/>
      <c r="C92" s="9">
        <f>SUBTOTAL(9,C87:C91)</f>
        <v>94</v>
      </c>
      <c r="D92" s="9">
        <f>SUBTOTAL(9,D87:D91)</f>
        <v>14906</v>
      </c>
      <c r="E92" s="9">
        <f>SUBTOTAL(9,E87:E91)</f>
        <v>14905</v>
      </c>
      <c r="F92" s="9">
        <f>SUBTOTAL(9,F87:F91)</f>
        <v>95</v>
      </c>
    </row>
    <row r="93" spans="1:6" x14ac:dyDescent="0.25">
      <c r="A93" s="11" t="s">
        <v>29</v>
      </c>
      <c r="B93" s="3" t="s">
        <v>40</v>
      </c>
      <c r="C93" s="4">
        <v>280</v>
      </c>
      <c r="D93" s="4">
        <v>3518</v>
      </c>
      <c r="E93" s="4">
        <v>3531</v>
      </c>
      <c r="F93" s="4">
        <v>267</v>
      </c>
    </row>
    <row r="94" spans="1:6" x14ac:dyDescent="0.25">
      <c r="A94" s="11" t="s">
        <v>29</v>
      </c>
      <c r="B94" s="3" t="s">
        <v>41</v>
      </c>
      <c r="C94" s="4">
        <v>0</v>
      </c>
      <c r="D94" s="4">
        <v>6441</v>
      </c>
      <c r="E94" s="4">
        <v>6441</v>
      </c>
      <c r="F94" s="4">
        <v>0</v>
      </c>
    </row>
    <row r="95" spans="1:6" x14ac:dyDescent="0.25">
      <c r="A95" s="11" t="s">
        <v>29</v>
      </c>
      <c r="B95" s="3" t="s">
        <v>42</v>
      </c>
      <c r="C95" s="4">
        <v>0</v>
      </c>
      <c r="D95" s="4">
        <v>2414</v>
      </c>
      <c r="E95" s="4">
        <v>2414</v>
      </c>
      <c r="F95" s="4">
        <v>0</v>
      </c>
    </row>
    <row r="96" spans="1:6" x14ac:dyDescent="0.25">
      <c r="A96" s="11" t="s">
        <v>29</v>
      </c>
      <c r="B96" s="3" t="s">
        <v>43</v>
      </c>
      <c r="C96" s="4">
        <v>0</v>
      </c>
      <c r="D96" s="4">
        <v>320</v>
      </c>
      <c r="E96" s="4">
        <v>320</v>
      </c>
      <c r="F96" s="4">
        <v>0</v>
      </c>
    </row>
    <row r="97" spans="1:6" x14ac:dyDescent="0.25">
      <c r="A97" s="11" t="s">
        <v>29</v>
      </c>
      <c r="B97" s="3" t="s">
        <v>44</v>
      </c>
      <c r="C97" s="4">
        <v>0</v>
      </c>
      <c r="D97" s="4">
        <v>77</v>
      </c>
      <c r="E97" s="4">
        <v>77</v>
      </c>
      <c r="F97" s="4">
        <v>0</v>
      </c>
    </row>
    <row r="98" spans="1:6" x14ac:dyDescent="0.25">
      <c r="A98" s="12" t="s">
        <v>74</v>
      </c>
      <c r="B98" s="8"/>
      <c r="C98" s="9">
        <f>SUBTOTAL(9,C93:C97)</f>
        <v>280</v>
      </c>
      <c r="D98" s="9">
        <f>SUBTOTAL(9,D93:D97)</f>
        <v>12770</v>
      </c>
      <c r="E98" s="9">
        <f>SUBTOTAL(9,E93:E97)</f>
        <v>12783</v>
      </c>
      <c r="F98" s="9">
        <f>SUBTOTAL(9,F93:F97)</f>
        <v>267</v>
      </c>
    </row>
    <row r="99" spans="1:6" x14ac:dyDescent="0.25">
      <c r="A99" s="11" t="s">
        <v>31</v>
      </c>
      <c r="B99" s="3" t="s">
        <v>40</v>
      </c>
      <c r="C99" s="4">
        <v>14798</v>
      </c>
      <c r="D99" s="4">
        <v>1761</v>
      </c>
      <c r="E99" s="4">
        <v>6612</v>
      </c>
      <c r="F99" s="4">
        <v>9947</v>
      </c>
    </row>
    <row r="100" spans="1:6" x14ac:dyDescent="0.25">
      <c r="A100" s="11" t="s">
        <v>31</v>
      </c>
      <c r="B100" s="3" t="s">
        <v>41</v>
      </c>
      <c r="C100" s="4">
        <v>0</v>
      </c>
      <c r="D100" s="4">
        <v>4281</v>
      </c>
      <c r="E100" s="4">
        <v>4281</v>
      </c>
      <c r="F100" s="4">
        <v>0</v>
      </c>
    </row>
    <row r="101" spans="1:6" x14ac:dyDescent="0.25">
      <c r="A101" s="11" t="s">
        <v>31</v>
      </c>
      <c r="B101" s="3" t="s">
        <v>42</v>
      </c>
      <c r="C101" s="4">
        <v>0</v>
      </c>
      <c r="D101" s="4">
        <v>486</v>
      </c>
      <c r="E101" s="4">
        <v>486</v>
      </c>
      <c r="F101" s="4">
        <v>0</v>
      </c>
    </row>
    <row r="102" spans="1:6" x14ac:dyDescent="0.25">
      <c r="A102" s="11" t="s">
        <v>31</v>
      </c>
      <c r="B102" s="3" t="s">
        <v>43</v>
      </c>
      <c r="C102" s="4">
        <v>0</v>
      </c>
      <c r="D102" s="4">
        <v>40</v>
      </c>
      <c r="E102" s="4">
        <v>40</v>
      </c>
      <c r="F102" s="4">
        <v>0</v>
      </c>
    </row>
    <row r="103" spans="1:6" x14ac:dyDescent="0.25">
      <c r="A103" s="11" t="s">
        <v>31</v>
      </c>
      <c r="B103" s="3" t="s">
        <v>44</v>
      </c>
      <c r="C103" s="4">
        <v>0</v>
      </c>
      <c r="D103" s="4">
        <v>0</v>
      </c>
      <c r="E103" s="4">
        <v>0</v>
      </c>
      <c r="F103" s="4">
        <v>0</v>
      </c>
    </row>
    <row r="104" spans="1:6" x14ac:dyDescent="0.25">
      <c r="A104" s="12" t="s">
        <v>76</v>
      </c>
      <c r="B104" s="8"/>
      <c r="C104" s="9">
        <f>SUBTOTAL(9,C99:C103)</f>
        <v>14798</v>
      </c>
      <c r="D104" s="9">
        <f>SUBTOTAL(9,D99:D103)</f>
        <v>6568</v>
      </c>
      <c r="E104" s="9">
        <f>SUBTOTAL(9,E99:E103)</f>
        <v>11419</v>
      </c>
      <c r="F104" s="9">
        <f>SUBTOTAL(9,F99:F103)</f>
        <v>9947</v>
      </c>
    </row>
    <row r="105" spans="1:6" x14ac:dyDescent="0.25">
      <c r="A105" s="11" t="s">
        <v>26</v>
      </c>
      <c r="B105" s="3" t="s">
        <v>40</v>
      </c>
      <c r="C105" s="4">
        <v>8</v>
      </c>
      <c r="D105" s="4">
        <v>1800</v>
      </c>
      <c r="E105" s="4">
        <v>1799</v>
      </c>
      <c r="F105" s="4">
        <v>9</v>
      </c>
    </row>
    <row r="106" spans="1:6" x14ac:dyDescent="0.25">
      <c r="A106" s="11" t="s">
        <v>26</v>
      </c>
      <c r="B106" s="3" t="s">
        <v>41</v>
      </c>
      <c r="C106" s="4">
        <v>0</v>
      </c>
      <c r="D106" s="4">
        <v>3112</v>
      </c>
      <c r="E106" s="4">
        <v>3112</v>
      </c>
      <c r="F106" s="4">
        <v>0</v>
      </c>
    </row>
    <row r="107" spans="1:6" x14ac:dyDescent="0.25">
      <c r="A107" s="11" t="s">
        <v>26</v>
      </c>
      <c r="B107" s="3" t="s">
        <v>42</v>
      </c>
      <c r="C107" s="4">
        <v>0</v>
      </c>
      <c r="D107" s="4">
        <v>1248</v>
      </c>
      <c r="E107" s="4">
        <v>1248</v>
      </c>
      <c r="F107" s="4">
        <v>0</v>
      </c>
    </row>
    <row r="108" spans="1:6" x14ac:dyDescent="0.25">
      <c r="A108" s="11" t="s">
        <v>26</v>
      </c>
      <c r="B108" s="3" t="s">
        <v>43</v>
      </c>
      <c r="C108" s="4">
        <v>0</v>
      </c>
      <c r="D108" s="4">
        <v>3</v>
      </c>
      <c r="E108" s="4">
        <v>3</v>
      </c>
      <c r="F108" s="4">
        <v>0</v>
      </c>
    </row>
    <row r="109" spans="1:6" x14ac:dyDescent="0.25">
      <c r="A109" s="11" t="s">
        <v>26</v>
      </c>
      <c r="B109" s="3" t="s">
        <v>44</v>
      </c>
      <c r="C109" s="4">
        <v>0</v>
      </c>
      <c r="D109" s="4">
        <v>0</v>
      </c>
      <c r="E109" s="4">
        <v>0</v>
      </c>
      <c r="F109" s="4">
        <v>0</v>
      </c>
    </row>
    <row r="110" spans="1:6" x14ac:dyDescent="0.25">
      <c r="A110" s="12" t="s">
        <v>71</v>
      </c>
      <c r="B110" s="8"/>
      <c r="C110" s="9">
        <f>SUBTOTAL(9,C105:C109)</f>
        <v>8</v>
      </c>
      <c r="D110" s="9">
        <f>SUBTOTAL(9,D105:D109)</f>
        <v>6163</v>
      </c>
      <c r="E110" s="9">
        <f>SUBTOTAL(9,E105:E109)</f>
        <v>6162</v>
      </c>
      <c r="F110" s="9">
        <f>SUBTOTAL(9,F105:F109)</f>
        <v>9</v>
      </c>
    </row>
    <row r="111" spans="1:6" x14ac:dyDescent="0.25">
      <c r="A111" s="11" t="s">
        <v>25</v>
      </c>
      <c r="B111" s="3" t="s">
        <v>40</v>
      </c>
      <c r="C111" s="4">
        <v>9793</v>
      </c>
      <c r="D111" s="4">
        <v>41945</v>
      </c>
      <c r="E111" s="4">
        <v>15281</v>
      </c>
      <c r="F111" s="4">
        <v>36457</v>
      </c>
    </row>
    <row r="112" spans="1:6" x14ac:dyDescent="0.25">
      <c r="A112" s="11" t="s">
        <v>25</v>
      </c>
      <c r="B112" s="3" t="s">
        <v>41</v>
      </c>
      <c r="C112" s="4">
        <v>0</v>
      </c>
      <c r="D112" s="4">
        <v>26436</v>
      </c>
      <c r="E112" s="4">
        <v>26436</v>
      </c>
      <c r="F112" s="4">
        <v>0</v>
      </c>
    </row>
    <row r="113" spans="1:6" x14ac:dyDescent="0.25">
      <c r="A113" s="11" t="s">
        <v>25</v>
      </c>
      <c r="B113" s="3" t="s">
        <v>42</v>
      </c>
      <c r="C113" s="4">
        <v>179</v>
      </c>
      <c r="D113" s="4">
        <v>7088</v>
      </c>
      <c r="E113" s="4">
        <v>7101</v>
      </c>
      <c r="F113" s="4">
        <v>166</v>
      </c>
    </row>
    <row r="114" spans="1:6" x14ac:dyDescent="0.25">
      <c r="A114" s="11" t="s">
        <v>25</v>
      </c>
      <c r="B114" s="3" t="s">
        <v>43</v>
      </c>
      <c r="C114" s="4">
        <v>7</v>
      </c>
      <c r="D114" s="4">
        <v>0</v>
      </c>
      <c r="E114" s="4">
        <v>1</v>
      </c>
      <c r="F114" s="4">
        <v>6</v>
      </c>
    </row>
    <row r="115" spans="1:6" x14ac:dyDescent="0.25">
      <c r="A115" s="11" t="s">
        <v>25</v>
      </c>
      <c r="B115" s="3" t="s">
        <v>44</v>
      </c>
      <c r="C115" s="4">
        <v>0</v>
      </c>
      <c r="D115" s="4">
        <v>0</v>
      </c>
      <c r="E115" s="4">
        <v>0</v>
      </c>
      <c r="F115" s="4">
        <v>0</v>
      </c>
    </row>
    <row r="116" spans="1:6" x14ac:dyDescent="0.25">
      <c r="A116" s="12" t="s">
        <v>70</v>
      </c>
      <c r="B116" s="8"/>
      <c r="C116" s="9">
        <f>SUBTOTAL(9,C111:C115)</f>
        <v>9979</v>
      </c>
      <c r="D116" s="9">
        <f>SUBTOTAL(9,D111:D115)</f>
        <v>75469</v>
      </c>
      <c r="E116" s="9">
        <f>SUBTOTAL(9,E111:E115)</f>
        <v>48819</v>
      </c>
      <c r="F116" s="9">
        <f>SUBTOTAL(9,F111:F115)</f>
        <v>36629</v>
      </c>
    </row>
    <row r="117" spans="1:6" x14ac:dyDescent="0.25">
      <c r="A117" s="11" t="s">
        <v>5</v>
      </c>
      <c r="B117" s="3" t="s">
        <v>40</v>
      </c>
      <c r="C117" s="4">
        <v>13819</v>
      </c>
      <c r="D117" s="4">
        <v>2046</v>
      </c>
      <c r="E117" s="4">
        <v>7982</v>
      </c>
      <c r="F117" s="4">
        <v>7883</v>
      </c>
    </row>
    <row r="118" spans="1:6" x14ac:dyDescent="0.25">
      <c r="A118" s="11" t="s">
        <v>5</v>
      </c>
      <c r="B118" s="3" t="s">
        <v>41</v>
      </c>
      <c r="C118" s="4">
        <v>0</v>
      </c>
      <c r="D118" s="4">
        <v>4432</v>
      </c>
      <c r="E118" s="4">
        <v>4432</v>
      </c>
      <c r="F118" s="4">
        <v>0</v>
      </c>
    </row>
    <row r="119" spans="1:6" x14ac:dyDescent="0.25">
      <c r="A119" s="11" t="s">
        <v>5</v>
      </c>
      <c r="B119" s="3" t="s">
        <v>42</v>
      </c>
      <c r="C119" s="4">
        <v>0</v>
      </c>
      <c r="D119" s="4">
        <v>464</v>
      </c>
      <c r="E119" s="4">
        <v>464</v>
      </c>
      <c r="F119" s="4">
        <v>0</v>
      </c>
    </row>
    <row r="120" spans="1:6" x14ac:dyDescent="0.25">
      <c r="A120" s="11" t="s">
        <v>5</v>
      </c>
      <c r="B120" s="3" t="s">
        <v>43</v>
      </c>
      <c r="C120" s="4">
        <v>0</v>
      </c>
      <c r="D120" s="4">
        <v>2</v>
      </c>
      <c r="E120" s="4">
        <v>1</v>
      </c>
      <c r="F120" s="4">
        <v>1</v>
      </c>
    </row>
    <row r="121" spans="1:6" x14ac:dyDescent="0.25">
      <c r="A121" s="11" t="s">
        <v>5</v>
      </c>
      <c r="B121" s="3" t="s">
        <v>44</v>
      </c>
      <c r="C121" s="4">
        <v>0</v>
      </c>
      <c r="D121" s="4">
        <v>0</v>
      </c>
      <c r="E121" s="4">
        <v>0</v>
      </c>
      <c r="F121" s="4">
        <v>0</v>
      </c>
    </row>
    <row r="122" spans="1:6" x14ac:dyDescent="0.25">
      <c r="A122" s="12" t="s">
        <v>50</v>
      </c>
      <c r="B122" s="7"/>
      <c r="C122" s="9">
        <f>SUBTOTAL(9,C117:C121)</f>
        <v>13819</v>
      </c>
      <c r="D122" s="9">
        <f>SUBTOTAL(9,D117:D121)</f>
        <v>6944</v>
      </c>
      <c r="E122" s="9">
        <f>SUBTOTAL(9,E117:E121)</f>
        <v>12879</v>
      </c>
      <c r="F122" s="9">
        <f>SUBTOTAL(9,F117:F121)</f>
        <v>7884</v>
      </c>
    </row>
    <row r="123" spans="1:6" x14ac:dyDescent="0.25">
      <c r="A123" s="11" t="s">
        <v>3</v>
      </c>
      <c r="B123" s="3" t="s">
        <v>40</v>
      </c>
      <c r="C123" s="4">
        <v>4630</v>
      </c>
      <c r="D123" s="4">
        <v>2357</v>
      </c>
      <c r="E123" s="4">
        <v>2734</v>
      </c>
      <c r="F123" s="4">
        <v>4253</v>
      </c>
    </row>
    <row r="124" spans="1:6" x14ac:dyDescent="0.25">
      <c r="A124" s="11" t="s">
        <v>3</v>
      </c>
      <c r="B124" s="3" t="s">
        <v>41</v>
      </c>
      <c r="C124" s="4">
        <v>0</v>
      </c>
      <c r="D124" s="4">
        <v>7661</v>
      </c>
      <c r="E124" s="4">
        <v>7661</v>
      </c>
      <c r="F124" s="4">
        <v>0</v>
      </c>
    </row>
    <row r="125" spans="1:6" x14ac:dyDescent="0.25">
      <c r="A125" s="11" t="s">
        <v>3</v>
      </c>
      <c r="B125" s="3" t="s">
        <v>42</v>
      </c>
      <c r="C125" s="4">
        <v>0</v>
      </c>
      <c r="D125" s="4">
        <v>32</v>
      </c>
      <c r="E125" s="4">
        <v>32</v>
      </c>
      <c r="F125" s="4">
        <v>0</v>
      </c>
    </row>
    <row r="126" spans="1:6" x14ac:dyDescent="0.25">
      <c r="A126" s="11" t="s">
        <v>3</v>
      </c>
      <c r="B126" s="3" t="s">
        <v>43</v>
      </c>
      <c r="C126" s="4">
        <v>46</v>
      </c>
      <c r="D126" s="4">
        <v>154</v>
      </c>
      <c r="E126" s="4">
        <v>142</v>
      </c>
      <c r="F126" s="4">
        <v>58</v>
      </c>
    </row>
    <row r="127" spans="1:6" x14ac:dyDescent="0.25">
      <c r="A127" s="11" t="s">
        <v>3</v>
      </c>
      <c r="B127" s="3" t="s">
        <v>44</v>
      </c>
      <c r="C127" s="4">
        <v>0</v>
      </c>
      <c r="D127" s="4">
        <v>0</v>
      </c>
      <c r="E127" s="4">
        <v>0</v>
      </c>
      <c r="F127" s="4">
        <v>0</v>
      </c>
    </row>
    <row r="128" spans="1:6" x14ac:dyDescent="0.25">
      <c r="A128" s="12" t="s">
        <v>48</v>
      </c>
      <c r="B128" s="7"/>
      <c r="C128" s="9">
        <f>SUBTOTAL(9,C123:C127)</f>
        <v>4676</v>
      </c>
      <c r="D128" s="9">
        <f>SUBTOTAL(9,D123:D127)</f>
        <v>10204</v>
      </c>
      <c r="E128" s="9">
        <f>SUBTOTAL(9,E123:E127)</f>
        <v>10569</v>
      </c>
      <c r="F128" s="9">
        <f>SUBTOTAL(9,F123:F127)</f>
        <v>4311</v>
      </c>
    </row>
    <row r="129" spans="1:6" x14ac:dyDescent="0.25">
      <c r="A129" s="11" t="s">
        <v>28</v>
      </c>
      <c r="B129" s="3" t="s">
        <v>40</v>
      </c>
      <c r="C129" s="4">
        <v>1038</v>
      </c>
      <c r="D129" s="4">
        <v>32751</v>
      </c>
      <c r="E129" s="4">
        <v>33194</v>
      </c>
      <c r="F129" s="4">
        <v>595</v>
      </c>
    </row>
    <row r="130" spans="1:6" x14ac:dyDescent="0.25">
      <c r="A130" s="11" t="s">
        <v>28</v>
      </c>
      <c r="B130" s="3" t="s">
        <v>41</v>
      </c>
      <c r="C130" s="4">
        <v>0</v>
      </c>
      <c r="D130" s="4">
        <v>0</v>
      </c>
      <c r="E130" s="4">
        <v>0</v>
      </c>
      <c r="F130" s="4">
        <v>0</v>
      </c>
    </row>
    <row r="131" spans="1:6" x14ac:dyDescent="0.25">
      <c r="A131" s="11" t="s">
        <v>28</v>
      </c>
      <c r="B131" s="3" t="s">
        <v>42</v>
      </c>
      <c r="C131" s="4">
        <v>120</v>
      </c>
      <c r="D131" s="4">
        <v>12182</v>
      </c>
      <c r="E131" s="4">
        <v>12245</v>
      </c>
      <c r="F131" s="4">
        <v>57</v>
      </c>
    </row>
    <row r="132" spans="1:6" x14ac:dyDescent="0.25">
      <c r="A132" s="11" t="s">
        <v>28</v>
      </c>
      <c r="B132" s="3" t="s">
        <v>43</v>
      </c>
      <c r="C132" s="4">
        <v>0</v>
      </c>
      <c r="D132" s="4">
        <v>0</v>
      </c>
      <c r="E132" s="4">
        <v>0</v>
      </c>
      <c r="F132" s="4">
        <v>0</v>
      </c>
    </row>
    <row r="133" spans="1:6" x14ac:dyDescent="0.25">
      <c r="A133" s="11" t="s">
        <v>28</v>
      </c>
      <c r="B133" s="3" t="s">
        <v>44</v>
      </c>
      <c r="C133" s="4">
        <v>0</v>
      </c>
      <c r="D133" s="4">
        <v>140821</v>
      </c>
      <c r="E133" s="4">
        <v>140821</v>
      </c>
      <c r="F133" s="4">
        <v>0</v>
      </c>
    </row>
    <row r="134" spans="1:6" x14ac:dyDescent="0.25">
      <c r="A134" s="12" t="s">
        <v>73</v>
      </c>
      <c r="B134" s="7"/>
      <c r="C134" s="9">
        <f>SUBTOTAL(9,C129:C133)</f>
        <v>1158</v>
      </c>
      <c r="D134" s="9">
        <f>SUBTOTAL(9,D129:D133)</f>
        <v>185754</v>
      </c>
      <c r="E134" s="9">
        <f>SUBTOTAL(9,E129:E133)</f>
        <v>186260</v>
      </c>
      <c r="F134" s="9">
        <f>SUBTOTAL(9,F129:F133)</f>
        <v>652</v>
      </c>
    </row>
    <row r="135" spans="1:6" x14ac:dyDescent="0.25">
      <c r="A135" s="11" t="s">
        <v>9</v>
      </c>
      <c r="B135" s="3" t="s">
        <v>40</v>
      </c>
      <c r="C135" s="4">
        <v>27</v>
      </c>
      <c r="D135" s="4">
        <v>1610</v>
      </c>
      <c r="E135" s="4">
        <v>1612</v>
      </c>
      <c r="F135" s="4">
        <v>25</v>
      </c>
    </row>
    <row r="136" spans="1:6" x14ac:dyDescent="0.25">
      <c r="A136" s="11" t="s">
        <v>9</v>
      </c>
      <c r="B136" s="3" t="s">
        <v>41</v>
      </c>
      <c r="C136" s="4">
        <v>0</v>
      </c>
      <c r="D136" s="4">
        <v>4113</v>
      </c>
      <c r="E136" s="4">
        <v>4113</v>
      </c>
      <c r="F136" s="4">
        <v>0</v>
      </c>
    </row>
    <row r="137" spans="1:6" x14ac:dyDescent="0.25">
      <c r="A137" s="11" t="s">
        <v>9</v>
      </c>
      <c r="B137" s="3" t="s">
        <v>42</v>
      </c>
      <c r="C137" s="4">
        <v>0</v>
      </c>
      <c r="D137" s="4">
        <v>951</v>
      </c>
      <c r="E137" s="4">
        <v>951</v>
      </c>
      <c r="F137" s="4">
        <v>0</v>
      </c>
    </row>
    <row r="138" spans="1:6" x14ac:dyDescent="0.25">
      <c r="A138" s="11" t="s">
        <v>9</v>
      </c>
      <c r="B138" s="3" t="s">
        <v>43</v>
      </c>
      <c r="C138" s="4">
        <v>0</v>
      </c>
      <c r="D138" s="4">
        <v>2</v>
      </c>
      <c r="E138" s="4">
        <v>2</v>
      </c>
      <c r="F138" s="4">
        <v>0</v>
      </c>
    </row>
    <row r="139" spans="1:6" x14ac:dyDescent="0.25">
      <c r="A139" s="11" t="s">
        <v>9</v>
      </c>
      <c r="B139" s="3" t="s">
        <v>44</v>
      </c>
      <c r="C139" s="4">
        <v>0</v>
      </c>
      <c r="D139" s="4">
        <v>0</v>
      </c>
      <c r="E139" s="4">
        <v>0</v>
      </c>
      <c r="F139" s="4">
        <v>0</v>
      </c>
    </row>
    <row r="140" spans="1:6" x14ac:dyDescent="0.25">
      <c r="A140" s="12" t="s">
        <v>54</v>
      </c>
      <c r="B140" s="7"/>
      <c r="C140" s="9">
        <f>SUBTOTAL(9,C135:C139)</f>
        <v>27</v>
      </c>
      <c r="D140" s="9">
        <f>SUBTOTAL(9,D135:D139)</f>
        <v>6676</v>
      </c>
      <c r="E140" s="9">
        <f>SUBTOTAL(9,E135:E139)</f>
        <v>6678</v>
      </c>
      <c r="F140" s="9">
        <f>SUBTOTAL(9,F135:F139)</f>
        <v>25</v>
      </c>
    </row>
    <row r="141" spans="1:6" x14ac:dyDescent="0.25">
      <c r="A141" s="11" t="s">
        <v>27</v>
      </c>
      <c r="B141" s="3" t="s">
        <v>40</v>
      </c>
      <c r="C141" s="4">
        <v>3030</v>
      </c>
      <c r="D141" s="4">
        <v>16857</v>
      </c>
      <c r="E141" s="4">
        <v>1801</v>
      </c>
      <c r="F141" s="4">
        <v>18086</v>
      </c>
    </row>
    <row r="142" spans="1:6" x14ac:dyDescent="0.25">
      <c r="A142" s="11" t="s">
        <v>27</v>
      </c>
      <c r="B142" s="3" t="s">
        <v>41</v>
      </c>
      <c r="C142" s="4">
        <v>0</v>
      </c>
      <c r="D142" s="4">
        <v>3274</v>
      </c>
      <c r="E142" s="4">
        <v>3274</v>
      </c>
      <c r="F142" s="4">
        <v>0</v>
      </c>
    </row>
    <row r="143" spans="1:6" x14ac:dyDescent="0.25">
      <c r="A143" s="11" t="s">
        <v>27</v>
      </c>
      <c r="B143" s="3" t="s">
        <v>42</v>
      </c>
      <c r="C143" s="4">
        <v>168</v>
      </c>
      <c r="D143" s="4">
        <v>1209</v>
      </c>
      <c r="E143" s="4">
        <v>723</v>
      </c>
      <c r="F143" s="4">
        <v>654</v>
      </c>
    </row>
    <row r="144" spans="1:6" x14ac:dyDescent="0.25">
      <c r="A144" s="11" t="s">
        <v>27</v>
      </c>
      <c r="B144" s="3" t="s">
        <v>43</v>
      </c>
      <c r="C144" s="4">
        <v>6</v>
      </c>
      <c r="D144" s="4">
        <v>11</v>
      </c>
      <c r="E144" s="4">
        <v>10</v>
      </c>
      <c r="F144" s="4">
        <v>7</v>
      </c>
    </row>
    <row r="145" spans="1:6" x14ac:dyDescent="0.25">
      <c r="A145" s="11" t="s">
        <v>27</v>
      </c>
      <c r="B145" s="3" t="s">
        <v>44</v>
      </c>
      <c r="C145" s="4">
        <v>0</v>
      </c>
      <c r="D145" s="4">
        <v>0</v>
      </c>
      <c r="E145" s="4">
        <v>0</v>
      </c>
      <c r="F145" s="4">
        <v>0</v>
      </c>
    </row>
    <row r="146" spans="1:6" x14ac:dyDescent="0.25">
      <c r="A146" s="12" t="s">
        <v>72</v>
      </c>
      <c r="B146" s="7"/>
      <c r="C146" s="9">
        <f>SUBTOTAL(9,C141:C145)</f>
        <v>3204</v>
      </c>
      <c r="D146" s="9">
        <f>SUBTOTAL(9,D141:D145)</f>
        <v>21351</v>
      </c>
      <c r="E146" s="9">
        <f>SUBTOTAL(9,E141:E145)</f>
        <v>5808</v>
      </c>
      <c r="F146" s="9">
        <f>SUBTOTAL(9,F141:F145)</f>
        <v>18747</v>
      </c>
    </row>
    <row r="147" spans="1:6" x14ac:dyDescent="0.25">
      <c r="A147" s="11" t="s">
        <v>13</v>
      </c>
      <c r="B147" s="3" t="s">
        <v>40</v>
      </c>
      <c r="C147" s="4">
        <v>7663</v>
      </c>
      <c r="D147" s="4">
        <v>3155</v>
      </c>
      <c r="E147" s="4">
        <v>3639</v>
      </c>
      <c r="F147" s="4">
        <v>7179</v>
      </c>
    </row>
    <row r="148" spans="1:6" x14ac:dyDescent="0.25">
      <c r="A148" s="11" t="s">
        <v>13</v>
      </c>
      <c r="B148" s="3" t="s">
        <v>41</v>
      </c>
      <c r="C148" s="4">
        <v>0</v>
      </c>
      <c r="D148" s="4">
        <v>6089</v>
      </c>
      <c r="E148" s="4">
        <v>6089</v>
      </c>
      <c r="F148" s="4">
        <v>0</v>
      </c>
    </row>
    <row r="149" spans="1:6" x14ac:dyDescent="0.25">
      <c r="A149" s="11" t="s">
        <v>13</v>
      </c>
      <c r="B149" s="3" t="s">
        <v>42</v>
      </c>
      <c r="C149" s="4">
        <v>0</v>
      </c>
      <c r="D149" s="4">
        <v>2740</v>
      </c>
      <c r="E149" s="4">
        <v>2740</v>
      </c>
      <c r="F149" s="4">
        <v>0</v>
      </c>
    </row>
    <row r="150" spans="1:6" x14ac:dyDescent="0.25">
      <c r="A150" s="11" t="s">
        <v>13</v>
      </c>
      <c r="B150" s="3" t="s">
        <v>43</v>
      </c>
      <c r="C150" s="4">
        <v>0</v>
      </c>
      <c r="D150" s="4">
        <v>0</v>
      </c>
      <c r="E150" s="4">
        <v>0</v>
      </c>
      <c r="F150" s="4">
        <v>0</v>
      </c>
    </row>
    <row r="151" spans="1:6" x14ac:dyDescent="0.25">
      <c r="A151" s="11" t="s">
        <v>13</v>
      </c>
      <c r="B151" s="3" t="s">
        <v>44</v>
      </c>
      <c r="C151" s="4">
        <v>0</v>
      </c>
      <c r="D151" s="4">
        <v>0</v>
      </c>
      <c r="E151" s="4">
        <v>0</v>
      </c>
      <c r="F151" s="4">
        <v>0</v>
      </c>
    </row>
    <row r="152" spans="1:6" x14ac:dyDescent="0.25">
      <c r="A152" s="12" t="s">
        <v>58</v>
      </c>
      <c r="B152" s="7"/>
      <c r="C152" s="9">
        <f>SUBTOTAL(9,C147:C151)</f>
        <v>7663</v>
      </c>
      <c r="D152" s="9">
        <f>SUBTOTAL(9,D147:D151)</f>
        <v>11984</v>
      </c>
      <c r="E152" s="9">
        <f>SUBTOTAL(9,E147:E151)</f>
        <v>12468</v>
      </c>
      <c r="F152" s="9">
        <f>SUBTOTAL(9,F147:F151)</f>
        <v>7179</v>
      </c>
    </row>
    <row r="153" spans="1:6" x14ac:dyDescent="0.25">
      <c r="A153" s="11" t="s">
        <v>21</v>
      </c>
      <c r="B153" s="3" t="s">
        <v>40</v>
      </c>
      <c r="C153" s="4">
        <v>374</v>
      </c>
      <c r="D153" s="4">
        <v>3237</v>
      </c>
      <c r="E153" s="4">
        <v>3319</v>
      </c>
      <c r="F153" s="4">
        <v>292</v>
      </c>
    </row>
    <row r="154" spans="1:6" x14ac:dyDescent="0.25">
      <c r="A154" s="11" t="s">
        <v>21</v>
      </c>
      <c r="B154" s="3" t="s">
        <v>41</v>
      </c>
      <c r="C154" s="4">
        <v>0</v>
      </c>
      <c r="D154" s="4">
        <v>1680</v>
      </c>
      <c r="E154" s="4">
        <v>1680</v>
      </c>
      <c r="F154" s="4">
        <v>0</v>
      </c>
    </row>
    <row r="155" spans="1:6" x14ac:dyDescent="0.25">
      <c r="A155" s="11" t="s">
        <v>21</v>
      </c>
      <c r="B155" s="3" t="s">
        <v>42</v>
      </c>
      <c r="C155" s="4">
        <v>0</v>
      </c>
      <c r="D155" s="4">
        <v>345</v>
      </c>
      <c r="E155" s="4">
        <v>345</v>
      </c>
      <c r="F155" s="4">
        <v>0</v>
      </c>
    </row>
    <row r="156" spans="1:6" x14ac:dyDescent="0.25">
      <c r="A156" s="11" t="s">
        <v>21</v>
      </c>
      <c r="B156" s="3" t="s">
        <v>43</v>
      </c>
      <c r="C156" s="4">
        <v>0</v>
      </c>
      <c r="D156" s="4">
        <v>0</v>
      </c>
      <c r="E156" s="4">
        <v>0</v>
      </c>
      <c r="F156" s="4">
        <v>0</v>
      </c>
    </row>
    <row r="157" spans="1:6" x14ac:dyDescent="0.25">
      <c r="A157" s="11" t="s">
        <v>21</v>
      </c>
      <c r="B157" s="3" t="s">
        <v>44</v>
      </c>
      <c r="C157" s="4">
        <v>0</v>
      </c>
      <c r="D157" s="4">
        <v>0</v>
      </c>
      <c r="E157" s="4">
        <v>0</v>
      </c>
      <c r="F157" s="4">
        <v>0</v>
      </c>
    </row>
    <row r="158" spans="1:6" x14ac:dyDescent="0.25">
      <c r="A158" s="12" t="s">
        <v>66</v>
      </c>
      <c r="B158" s="7"/>
      <c r="C158" s="9">
        <f>SUBTOTAL(9,C153:C157)</f>
        <v>374</v>
      </c>
      <c r="D158" s="9">
        <f>SUBTOTAL(9,D153:D157)</f>
        <v>5262</v>
      </c>
      <c r="E158" s="9">
        <f>SUBTOTAL(9,E153:E157)</f>
        <v>5344</v>
      </c>
      <c r="F158" s="9">
        <f>SUBTOTAL(9,F153:F157)</f>
        <v>292</v>
      </c>
    </row>
    <row r="159" spans="1:6" x14ac:dyDescent="0.25">
      <c r="A159" s="11" t="s">
        <v>10</v>
      </c>
      <c r="B159" s="3" t="s">
        <v>40</v>
      </c>
      <c r="C159" s="4">
        <v>833</v>
      </c>
      <c r="D159" s="4">
        <v>7163</v>
      </c>
      <c r="E159" s="4">
        <v>7443</v>
      </c>
      <c r="F159" s="4">
        <v>553</v>
      </c>
    </row>
    <row r="160" spans="1:6" x14ac:dyDescent="0.25">
      <c r="A160" s="11" t="s">
        <v>10</v>
      </c>
      <c r="B160" s="3" t="s">
        <v>41</v>
      </c>
      <c r="C160" s="4">
        <v>0</v>
      </c>
      <c r="D160" s="4">
        <v>17847</v>
      </c>
      <c r="E160" s="4">
        <v>17847</v>
      </c>
      <c r="F160" s="4">
        <v>0</v>
      </c>
    </row>
    <row r="161" spans="1:6" x14ac:dyDescent="0.25">
      <c r="A161" s="11" t="s">
        <v>10</v>
      </c>
      <c r="B161" s="3" t="s">
        <v>42</v>
      </c>
      <c r="C161" s="4">
        <v>0</v>
      </c>
      <c r="D161" s="4">
        <v>3024</v>
      </c>
      <c r="E161" s="4">
        <v>3024</v>
      </c>
      <c r="F161" s="4">
        <v>0</v>
      </c>
    </row>
    <row r="162" spans="1:6" x14ac:dyDescent="0.25">
      <c r="A162" s="11" t="s">
        <v>10</v>
      </c>
      <c r="B162" s="3" t="s">
        <v>43</v>
      </c>
      <c r="C162" s="4">
        <v>17</v>
      </c>
      <c r="D162" s="4">
        <v>148</v>
      </c>
      <c r="E162" s="4">
        <v>158</v>
      </c>
      <c r="F162" s="4">
        <v>7</v>
      </c>
    </row>
    <row r="163" spans="1:6" x14ac:dyDescent="0.25">
      <c r="A163" s="11" t="s">
        <v>10</v>
      </c>
      <c r="B163" s="3" t="s">
        <v>44</v>
      </c>
      <c r="C163" s="4">
        <v>0</v>
      </c>
      <c r="D163" s="4">
        <v>0</v>
      </c>
      <c r="E163" s="4">
        <v>0</v>
      </c>
      <c r="F163" s="4">
        <v>0</v>
      </c>
    </row>
    <row r="164" spans="1:6" x14ac:dyDescent="0.25">
      <c r="A164" s="12" t="s">
        <v>55</v>
      </c>
      <c r="B164" s="7"/>
      <c r="C164" s="9">
        <f>SUBTOTAL(9,C159:C163)</f>
        <v>850</v>
      </c>
      <c r="D164" s="9">
        <f>SUBTOTAL(9,D159:D163)</f>
        <v>28182</v>
      </c>
      <c r="E164" s="9">
        <f>SUBTOTAL(9,E159:E163)</f>
        <v>28472</v>
      </c>
      <c r="F164" s="9">
        <f>SUBTOTAL(9,F159:F163)</f>
        <v>560</v>
      </c>
    </row>
    <row r="165" spans="1:6" x14ac:dyDescent="0.25">
      <c r="A165" s="11" t="s">
        <v>4</v>
      </c>
      <c r="B165" s="3" t="s">
        <v>40</v>
      </c>
      <c r="C165" s="4">
        <v>3907</v>
      </c>
      <c r="D165" s="4">
        <v>1224</v>
      </c>
      <c r="E165" s="4">
        <v>2076</v>
      </c>
      <c r="F165" s="4">
        <v>3055</v>
      </c>
    </row>
    <row r="166" spans="1:6" x14ac:dyDescent="0.25">
      <c r="A166" s="11" t="s">
        <v>4</v>
      </c>
      <c r="B166" s="3" t="s">
        <v>41</v>
      </c>
      <c r="C166" s="4">
        <v>0</v>
      </c>
      <c r="D166" s="4">
        <v>2913</v>
      </c>
      <c r="E166" s="4">
        <v>2913</v>
      </c>
      <c r="F166" s="4">
        <v>0</v>
      </c>
    </row>
    <row r="167" spans="1:6" x14ac:dyDescent="0.25">
      <c r="A167" s="11" t="s">
        <v>4</v>
      </c>
      <c r="B167" s="3" t="s">
        <v>42</v>
      </c>
      <c r="C167" s="4">
        <v>0</v>
      </c>
      <c r="D167" s="4">
        <v>651</v>
      </c>
      <c r="E167" s="4">
        <v>651</v>
      </c>
      <c r="F167" s="4">
        <v>0</v>
      </c>
    </row>
    <row r="168" spans="1:6" x14ac:dyDescent="0.25">
      <c r="A168" s="11" t="s">
        <v>4</v>
      </c>
      <c r="B168" s="3" t="s">
        <v>43</v>
      </c>
      <c r="C168" s="4">
        <v>289</v>
      </c>
      <c r="D168" s="4">
        <v>0</v>
      </c>
      <c r="E168" s="4">
        <v>2</v>
      </c>
      <c r="F168" s="4">
        <v>287</v>
      </c>
    </row>
    <row r="169" spans="1:6" x14ac:dyDescent="0.25">
      <c r="A169" s="11" t="s">
        <v>4</v>
      </c>
      <c r="B169" s="3" t="s">
        <v>44</v>
      </c>
      <c r="C169" s="4">
        <v>0</v>
      </c>
      <c r="D169" s="4">
        <v>0</v>
      </c>
      <c r="E169" s="4">
        <v>0</v>
      </c>
      <c r="F169" s="4">
        <v>0</v>
      </c>
    </row>
    <row r="170" spans="1:6" x14ac:dyDescent="0.25">
      <c r="A170" s="12" t="s">
        <v>49</v>
      </c>
      <c r="B170" s="7"/>
      <c r="C170" s="9">
        <f>SUBTOTAL(9,C165:C169)</f>
        <v>4196</v>
      </c>
      <c r="D170" s="9">
        <f>SUBTOTAL(9,D165:D169)</f>
        <v>4788</v>
      </c>
      <c r="E170" s="9">
        <f>SUBTOTAL(9,E165:E169)</f>
        <v>5642</v>
      </c>
      <c r="F170" s="9">
        <f>SUBTOTAL(9,F165:F169)</f>
        <v>3342</v>
      </c>
    </row>
    <row r="171" spans="1:6" x14ac:dyDescent="0.25">
      <c r="A171" s="11" t="s">
        <v>14</v>
      </c>
      <c r="B171" s="3" t="s">
        <v>40</v>
      </c>
      <c r="C171" s="4">
        <v>364</v>
      </c>
      <c r="D171" s="4">
        <v>5067</v>
      </c>
      <c r="E171" s="4">
        <v>4291</v>
      </c>
      <c r="F171" s="4">
        <v>1140</v>
      </c>
    </row>
    <row r="172" spans="1:6" x14ac:dyDescent="0.25">
      <c r="A172" s="11" t="s">
        <v>14</v>
      </c>
      <c r="B172" s="3" t="s">
        <v>41</v>
      </c>
      <c r="C172" s="4">
        <v>0</v>
      </c>
      <c r="D172" s="4">
        <v>24264</v>
      </c>
      <c r="E172" s="4">
        <v>24264</v>
      </c>
      <c r="F172" s="4">
        <v>0</v>
      </c>
    </row>
    <row r="173" spans="1:6" x14ac:dyDescent="0.25">
      <c r="A173" s="11" t="s">
        <v>14</v>
      </c>
      <c r="B173" s="3" t="s">
        <v>42</v>
      </c>
      <c r="C173" s="4">
        <v>0</v>
      </c>
      <c r="D173" s="4">
        <v>2871</v>
      </c>
      <c r="E173" s="4">
        <v>2871</v>
      </c>
      <c r="F173" s="4">
        <v>0</v>
      </c>
    </row>
    <row r="174" spans="1:6" x14ac:dyDescent="0.25">
      <c r="A174" s="11" t="s">
        <v>14</v>
      </c>
      <c r="B174" s="3" t="s">
        <v>43</v>
      </c>
      <c r="C174" s="4">
        <v>0</v>
      </c>
      <c r="D174" s="4">
        <v>3</v>
      </c>
      <c r="E174" s="4">
        <v>3</v>
      </c>
      <c r="F174" s="4">
        <v>0</v>
      </c>
    </row>
    <row r="175" spans="1:6" x14ac:dyDescent="0.25">
      <c r="A175" s="11" t="s">
        <v>14</v>
      </c>
      <c r="B175" s="3" t="s">
        <v>44</v>
      </c>
      <c r="C175" s="4">
        <v>0</v>
      </c>
      <c r="D175" s="4">
        <v>0</v>
      </c>
      <c r="E175" s="4">
        <v>0</v>
      </c>
      <c r="F175" s="4">
        <v>0</v>
      </c>
    </row>
    <row r="176" spans="1:6" x14ac:dyDescent="0.25">
      <c r="A176" s="12" t="s">
        <v>59</v>
      </c>
      <c r="B176" s="7"/>
      <c r="C176" s="9">
        <f>SUBTOTAL(9,C171:C175)</f>
        <v>364</v>
      </c>
      <c r="D176" s="9">
        <f>SUBTOTAL(9,D171:D175)</f>
        <v>32205</v>
      </c>
      <c r="E176" s="9">
        <f>SUBTOTAL(9,E171:E175)</f>
        <v>31429</v>
      </c>
      <c r="F176" s="9">
        <f>SUBTOTAL(9,F171:F175)</f>
        <v>1140</v>
      </c>
    </row>
    <row r="177" spans="1:6" x14ac:dyDescent="0.25">
      <c r="A177" s="11" t="s">
        <v>15</v>
      </c>
      <c r="B177" s="3" t="s">
        <v>40</v>
      </c>
      <c r="C177" s="4">
        <v>1221</v>
      </c>
      <c r="D177" s="4">
        <v>3014</v>
      </c>
      <c r="E177" s="4">
        <v>3391</v>
      </c>
      <c r="F177" s="4">
        <v>844</v>
      </c>
    </row>
    <row r="178" spans="1:6" x14ac:dyDescent="0.25">
      <c r="A178" s="11" t="s">
        <v>15</v>
      </c>
      <c r="B178" s="3" t="s">
        <v>41</v>
      </c>
      <c r="C178" s="4">
        <v>0</v>
      </c>
      <c r="D178" s="4">
        <v>6298</v>
      </c>
      <c r="E178" s="4">
        <v>6298</v>
      </c>
      <c r="F178" s="4">
        <v>0</v>
      </c>
    </row>
    <row r="179" spans="1:6" x14ac:dyDescent="0.25">
      <c r="A179" s="11" t="s">
        <v>15</v>
      </c>
      <c r="B179" s="3" t="s">
        <v>42</v>
      </c>
      <c r="C179" s="4">
        <v>0</v>
      </c>
      <c r="D179" s="4">
        <v>1183</v>
      </c>
      <c r="E179" s="4">
        <v>1183</v>
      </c>
      <c r="F179" s="4">
        <v>0</v>
      </c>
    </row>
    <row r="180" spans="1:6" x14ac:dyDescent="0.25">
      <c r="A180" s="11" t="s">
        <v>15</v>
      </c>
      <c r="B180" s="3" t="s">
        <v>43</v>
      </c>
      <c r="C180" s="4">
        <v>0</v>
      </c>
      <c r="D180" s="4">
        <v>0</v>
      </c>
      <c r="E180" s="4">
        <v>0</v>
      </c>
      <c r="F180" s="4">
        <v>0</v>
      </c>
    </row>
    <row r="181" spans="1:6" x14ac:dyDescent="0.25">
      <c r="A181" s="11" t="s">
        <v>15</v>
      </c>
      <c r="B181" s="3" t="s">
        <v>44</v>
      </c>
      <c r="C181" s="4">
        <v>0</v>
      </c>
      <c r="D181" s="4">
        <v>0</v>
      </c>
      <c r="E181" s="4">
        <v>0</v>
      </c>
      <c r="F181" s="4">
        <v>0</v>
      </c>
    </row>
    <row r="182" spans="1:6" x14ac:dyDescent="0.25">
      <c r="A182" s="12" t="s">
        <v>60</v>
      </c>
      <c r="B182" s="7"/>
      <c r="C182" s="9">
        <f>SUBTOTAL(9,C177:C181)</f>
        <v>1221</v>
      </c>
      <c r="D182" s="9">
        <f>SUBTOTAL(9,D177:D181)</f>
        <v>10495</v>
      </c>
      <c r="E182" s="9">
        <f>SUBTOTAL(9,E177:E181)</f>
        <v>10872</v>
      </c>
      <c r="F182" s="9">
        <f>SUBTOTAL(9,F177:F181)</f>
        <v>844</v>
      </c>
    </row>
    <row r="183" spans="1:6" x14ac:dyDescent="0.25">
      <c r="A183" s="11" t="s">
        <v>16</v>
      </c>
      <c r="B183" s="3" t="s">
        <v>40</v>
      </c>
      <c r="C183" s="4">
        <v>3941</v>
      </c>
      <c r="D183" s="4">
        <v>13190</v>
      </c>
      <c r="E183" s="4">
        <v>8960</v>
      </c>
      <c r="F183" s="4">
        <v>8171</v>
      </c>
    </row>
    <row r="184" spans="1:6" x14ac:dyDescent="0.25">
      <c r="A184" s="11" t="s">
        <v>16</v>
      </c>
      <c r="B184" s="3" t="s">
        <v>41</v>
      </c>
      <c r="C184" s="4">
        <v>0</v>
      </c>
      <c r="D184" s="4">
        <v>23007</v>
      </c>
      <c r="E184" s="4">
        <v>23007</v>
      </c>
      <c r="F184" s="4">
        <v>0</v>
      </c>
    </row>
    <row r="185" spans="1:6" x14ac:dyDescent="0.25">
      <c r="A185" s="11" t="s">
        <v>16</v>
      </c>
      <c r="B185" s="3" t="s">
        <v>42</v>
      </c>
      <c r="C185" s="4">
        <v>66</v>
      </c>
      <c r="D185" s="4">
        <v>4426</v>
      </c>
      <c r="E185" s="4">
        <v>4432</v>
      </c>
      <c r="F185" s="4">
        <v>60</v>
      </c>
    </row>
    <row r="186" spans="1:6" x14ac:dyDescent="0.25">
      <c r="A186" s="11" t="s">
        <v>16</v>
      </c>
      <c r="B186" s="3" t="s">
        <v>43</v>
      </c>
      <c r="C186" s="4">
        <v>54</v>
      </c>
      <c r="D186" s="4">
        <v>77</v>
      </c>
      <c r="E186" s="4">
        <v>65</v>
      </c>
      <c r="F186" s="4">
        <v>66</v>
      </c>
    </row>
    <row r="187" spans="1:6" x14ac:dyDescent="0.25">
      <c r="A187" s="11" t="s">
        <v>16</v>
      </c>
      <c r="B187" s="3" t="s">
        <v>44</v>
      </c>
      <c r="C187" s="4">
        <v>0</v>
      </c>
      <c r="D187" s="4">
        <v>0</v>
      </c>
      <c r="E187" s="4">
        <v>0</v>
      </c>
      <c r="F187" s="4">
        <v>0</v>
      </c>
    </row>
    <row r="188" spans="1:6" x14ac:dyDescent="0.25">
      <c r="A188" s="12" t="s">
        <v>61</v>
      </c>
      <c r="B188" s="7"/>
      <c r="C188" s="9">
        <f>SUBTOTAL(9,C183:C187)</f>
        <v>4061</v>
      </c>
      <c r="D188" s="9">
        <f>SUBTOTAL(9,D183:D187)</f>
        <v>40700</v>
      </c>
      <c r="E188" s="9">
        <f>SUBTOTAL(9,E183:E187)</f>
        <v>36464</v>
      </c>
      <c r="F188" s="9">
        <f>SUBTOTAL(9,F183:F187)</f>
        <v>8297</v>
      </c>
    </row>
    <row r="189" spans="1:6" x14ac:dyDescent="0.25">
      <c r="A189" s="11" t="s">
        <v>17</v>
      </c>
      <c r="B189" s="3" t="s">
        <v>40</v>
      </c>
      <c r="C189" s="4">
        <v>36</v>
      </c>
      <c r="D189" s="4">
        <v>295</v>
      </c>
      <c r="E189" s="4">
        <v>309</v>
      </c>
      <c r="F189" s="4">
        <v>22</v>
      </c>
    </row>
    <row r="190" spans="1:6" x14ac:dyDescent="0.25">
      <c r="A190" s="11" t="s">
        <v>17</v>
      </c>
      <c r="B190" s="3" t="s">
        <v>41</v>
      </c>
      <c r="C190" s="4">
        <v>0</v>
      </c>
      <c r="D190" s="4">
        <v>753</v>
      </c>
      <c r="E190" s="4">
        <v>753</v>
      </c>
      <c r="F190" s="4">
        <v>0</v>
      </c>
    </row>
    <row r="191" spans="1:6" x14ac:dyDescent="0.25">
      <c r="A191" s="11" t="s">
        <v>17</v>
      </c>
      <c r="B191" s="3" t="s">
        <v>42</v>
      </c>
      <c r="C191" s="4">
        <v>0</v>
      </c>
      <c r="D191" s="4">
        <v>395</v>
      </c>
      <c r="E191" s="4">
        <v>395</v>
      </c>
      <c r="F191" s="4">
        <v>0</v>
      </c>
    </row>
    <row r="192" spans="1:6" x14ac:dyDescent="0.25">
      <c r="A192" s="11" t="s">
        <v>17</v>
      </c>
      <c r="B192" s="3" t="s">
        <v>43</v>
      </c>
      <c r="C192" s="4">
        <v>0</v>
      </c>
      <c r="D192" s="4">
        <v>47</v>
      </c>
      <c r="E192" s="4">
        <v>46</v>
      </c>
      <c r="F192" s="4">
        <v>1</v>
      </c>
    </row>
    <row r="193" spans="1:6" x14ac:dyDescent="0.25">
      <c r="A193" s="11" t="s">
        <v>17</v>
      </c>
      <c r="B193" s="3" t="s">
        <v>44</v>
      </c>
      <c r="C193" s="4">
        <v>0</v>
      </c>
      <c r="D193" s="4">
        <v>0</v>
      </c>
      <c r="E193" s="4">
        <v>0</v>
      </c>
      <c r="F193" s="4">
        <v>0</v>
      </c>
    </row>
    <row r="194" spans="1:6" x14ac:dyDescent="0.25">
      <c r="A194" s="12" t="s">
        <v>62</v>
      </c>
      <c r="B194" s="7"/>
      <c r="C194" s="9">
        <f>SUBTOTAL(9,C189:C193)</f>
        <v>36</v>
      </c>
      <c r="D194" s="9">
        <f>SUBTOTAL(9,D189:D193)</f>
        <v>1490</v>
      </c>
      <c r="E194" s="9">
        <f>SUBTOTAL(9,E189:E193)</f>
        <v>1503</v>
      </c>
      <c r="F194" s="9">
        <f>SUBTOTAL(9,F189:F193)</f>
        <v>23</v>
      </c>
    </row>
    <row r="195" spans="1:6" x14ac:dyDescent="0.25">
      <c r="A195" s="11" t="s">
        <v>11</v>
      </c>
      <c r="B195" s="3" t="s">
        <v>40</v>
      </c>
      <c r="C195" s="4">
        <v>2</v>
      </c>
      <c r="D195" s="4">
        <v>2696</v>
      </c>
      <c r="E195" s="4">
        <v>2698</v>
      </c>
      <c r="F195" s="4">
        <v>0</v>
      </c>
    </row>
    <row r="196" spans="1:6" x14ac:dyDescent="0.25">
      <c r="A196" s="11" t="s">
        <v>11</v>
      </c>
      <c r="B196" s="3" t="s">
        <v>41</v>
      </c>
      <c r="C196" s="4">
        <v>0</v>
      </c>
      <c r="D196" s="4">
        <v>6912</v>
      </c>
      <c r="E196" s="4">
        <v>6912</v>
      </c>
      <c r="F196" s="4">
        <v>0</v>
      </c>
    </row>
    <row r="197" spans="1:6" x14ac:dyDescent="0.25">
      <c r="A197" s="11" t="s">
        <v>11</v>
      </c>
      <c r="B197" s="3" t="s">
        <v>42</v>
      </c>
      <c r="C197" s="4">
        <v>0</v>
      </c>
      <c r="D197" s="4">
        <v>1013</v>
      </c>
      <c r="E197" s="4">
        <v>1013</v>
      </c>
      <c r="F197" s="4">
        <v>0</v>
      </c>
    </row>
    <row r="198" spans="1:6" x14ac:dyDescent="0.25">
      <c r="A198" s="11" t="s">
        <v>11</v>
      </c>
      <c r="B198" s="3" t="s">
        <v>43</v>
      </c>
      <c r="C198" s="4">
        <v>1</v>
      </c>
      <c r="D198" s="4">
        <v>36</v>
      </c>
      <c r="E198" s="4">
        <v>36</v>
      </c>
      <c r="F198" s="4">
        <v>1</v>
      </c>
    </row>
    <row r="199" spans="1:6" x14ac:dyDescent="0.25">
      <c r="A199" s="11" t="s">
        <v>11</v>
      </c>
      <c r="B199" s="3" t="s">
        <v>44</v>
      </c>
      <c r="C199" s="4">
        <v>0</v>
      </c>
      <c r="D199" s="4">
        <v>0</v>
      </c>
      <c r="E199" s="4">
        <v>0</v>
      </c>
      <c r="F199" s="4">
        <v>0</v>
      </c>
    </row>
    <row r="200" spans="1:6" x14ac:dyDescent="0.25">
      <c r="A200" s="12" t="s">
        <v>56</v>
      </c>
      <c r="B200" s="7"/>
      <c r="C200" s="9">
        <f>SUBTOTAL(9,C195:C199)</f>
        <v>3</v>
      </c>
      <c r="D200" s="9">
        <f>SUBTOTAL(9,D195:D199)</f>
        <v>10657</v>
      </c>
      <c r="E200" s="9">
        <f>SUBTOTAL(9,E195:E199)</f>
        <v>10659</v>
      </c>
      <c r="F200" s="9">
        <f>SUBTOTAL(9,F195:F199)</f>
        <v>1</v>
      </c>
    </row>
    <row r="201" spans="1:6" x14ac:dyDescent="0.25">
      <c r="A201" s="11" t="s">
        <v>30</v>
      </c>
      <c r="B201" s="3" t="s">
        <v>40</v>
      </c>
      <c r="C201" s="4">
        <v>60</v>
      </c>
      <c r="D201" s="4">
        <v>7008</v>
      </c>
      <c r="E201" s="4">
        <v>6973</v>
      </c>
      <c r="F201" s="4">
        <v>95</v>
      </c>
    </row>
    <row r="202" spans="1:6" x14ac:dyDescent="0.25">
      <c r="A202" s="11" t="s">
        <v>30</v>
      </c>
      <c r="B202" s="3" t="s">
        <v>41</v>
      </c>
      <c r="C202" s="4">
        <v>0</v>
      </c>
      <c r="D202" s="4">
        <v>23158</v>
      </c>
      <c r="E202" s="4">
        <v>23158</v>
      </c>
      <c r="F202" s="4">
        <v>0</v>
      </c>
    </row>
    <row r="203" spans="1:6" x14ac:dyDescent="0.25">
      <c r="A203" s="11" t="s">
        <v>30</v>
      </c>
      <c r="B203" s="3" t="s">
        <v>42</v>
      </c>
      <c r="C203" s="4">
        <v>5</v>
      </c>
      <c r="D203" s="4">
        <v>6018</v>
      </c>
      <c r="E203" s="4">
        <v>6011</v>
      </c>
      <c r="F203" s="4">
        <v>12</v>
      </c>
    </row>
    <row r="204" spans="1:6" x14ac:dyDescent="0.25">
      <c r="A204" s="11" t="s">
        <v>30</v>
      </c>
      <c r="B204" s="3" t="s">
        <v>43</v>
      </c>
      <c r="C204" s="4">
        <v>6</v>
      </c>
      <c r="D204" s="4">
        <v>223</v>
      </c>
      <c r="E204" s="4">
        <v>218</v>
      </c>
      <c r="F204" s="4">
        <v>11</v>
      </c>
    </row>
    <row r="205" spans="1:6" x14ac:dyDescent="0.25">
      <c r="A205" s="11" t="s">
        <v>30</v>
      </c>
      <c r="B205" s="3" t="s">
        <v>44</v>
      </c>
      <c r="C205" s="4">
        <v>0</v>
      </c>
      <c r="D205" s="4">
        <v>0</v>
      </c>
      <c r="E205" s="4">
        <v>0</v>
      </c>
      <c r="F205" s="4">
        <v>0</v>
      </c>
    </row>
    <row r="206" spans="1:6" x14ac:dyDescent="0.25">
      <c r="A206" s="12" t="s">
        <v>75</v>
      </c>
      <c r="B206" s="7"/>
      <c r="C206" s="9">
        <f>SUBTOTAL(9,C201:C205)</f>
        <v>71</v>
      </c>
      <c r="D206" s="9">
        <f>SUBTOTAL(9,D201:D205)</f>
        <v>36407</v>
      </c>
      <c r="E206" s="9">
        <f>SUBTOTAL(9,E201:E205)</f>
        <v>36360</v>
      </c>
      <c r="F206" s="9">
        <f>SUBTOTAL(9,F201:F205)</f>
        <v>118</v>
      </c>
    </row>
    <row r="207" spans="1:6" x14ac:dyDescent="0.25">
      <c r="A207" s="19" t="s">
        <v>79</v>
      </c>
      <c r="B207" s="5"/>
      <c r="C207" s="6">
        <f>SUBTOTAL(9,C3:C206)</f>
        <v>84669</v>
      </c>
      <c r="D207" s="6">
        <f t="shared" ref="D207:F207" si="0">SUBTOTAL(9,D3:D206)</f>
        <v>685335</v>
      </c>
      <c r="E207" s="6">
        <f t="shared" si="0"/>
        <v>636937</v>
      </c>
      <c r="F207" s="6">
        <f t="shared" si="0"/>
        <v>133067</v>
      </c>
    </row>
    <row r="208" spans="1:6" x14ac:dyDescent="0.25">
      <c r="A208" s="18"/>
    </row>
  </sheetData>
  <sortState ref="A3:F206">
    <sortCondition ref="A3:A206"/>
  </sortState>
  <pageMargins left="0.7" right="0.7" top="0.75" bottom="0.75" header="0.3" footer="0.3"/>
  <pageSetup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zRBMjY1QjRELUVGRDEtNDMwOS1BQjY1LTg0NTZCN0ZDMTdDNH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+PC9zaXNsPjxVc2VyTmFtZT5QUkFWT1NVREpFXHJhZGlua2EubHVjaWM8L1VzZXJOYW1lPjxEYXRlVGltZT40LiA1LiAyMDI2LiAxMzozOTo0NDwvRGF0ZVRpbWU+PExhYmVsU3RyaW5nPkpBV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qqV9AZiN+DJeSq23N9j36860vCOydWr9Ub7SCnJ3PCM=</DigestValue>
      </Reference>
      <Reference URI="#CLASSIFICATIONHISTORY">
        <DigestMethod Algorithm="http://www.w3.org/2001/04/xmlenc#sha256"/>
        <DigestValue>oDGRv6jAYz/FKGMGR1AttdjQAlGR07FjnqZRWUSefjY=</DigestValue>
      </Reference>
    </SignedInfo>
    <SignatureValue>QHYQ37dlBfmughRLPK+L1LqrpD9Gk2IB5tqFSQEkAHyomHSfa+R9+FPsxxzOq1ud3j+Y0rdavIlyAwJn38GTsw==</SignatureValue>
    <Object Id="CLASSIFICATIONHISTORY">
      <ArrayOfString xmlns:xsi="http://www.w3.org/2001/XMLSchema-instance" xmlns:xsd="http://www.w3.org/2001/XMLSchema" xmlns="">
        <string>yEk6VnxnpPIfpqsXO2UIMfgtMOC5Z2cH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4A265B4D-EFD1-4309-AB65-8456B7FC17C4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B9399839-75CF-4E97-839B-2FBAD3FF3FA0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ZK 2023</vt:lpstr>
      <vt:lpstr>ZK 2023 po vrsti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Radinka Lucic</dc:creator>
  <cp:lastModifiedBy>Radinka Lucic</cp:lastModifiedBy>
  <dcterms:created xsi:type="dcterms:W3CDTF">2024-02-19T09:30:55Z</dcterms:created>
  <dcterms:modified xsi:type="dcterms:W3CDTF">2026-05-04T13:39:44Z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d91eadc6-7e89-44fc-8fd7-7666a0260cd4</vt:lpwstr>
  </property>
  <property fmtid="{D5CDD505-2E9C-101B-9397-08002B2CF9AE}" pid="3" name="bjSaver">
    <vt:lpwstr>5bS6j0wjrlJVuQaSfSZZA0Bt81ijzQ1G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JAVNO</vt:lpwstr>
  </property>
  <property fmtid="{D5CDD505-2E9C-101B-9397-08002B2CF9AE}" pid="7" name="bjpmDocIH">
    <vt:lpwstr>D/E49GRMBovewe2xLV2r4G14jUqqslyJ</vt:lpwstr>
  </property>
  <property fmtid="{D5CDD505-2E9C-101B-9397-08002B2CF9AE}" pid="8" name="bjClsUserRVM">
    <vt:lpwstr>[]</vt:lpwstr>
  </property>
  <property fmtid="{D5CDD505-2E9C-101B-9397-08002B2CF9AE}" pid="9" name="bjLabelHistoryID">
    <vt:lpwstr>{4A265B4D-EFD1-4309-AB65-8456B7FC17C4}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